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минации" sheetId="1" r:id="rId1"/>
    <sheet name="Юмор" sheetId="2" r:id="rId2"/>
    <sheet name="Критики" sheetId="3" r:id="rId3"/>
    <sheet name="Итоги" sheetId="4" r:id="rId4"/>
  </sheets>
  <definedNames/>
  <calcPr fullCalcOnLoad="1"/>
</workbook>
</file>

<file path=xl/sharedStrings.xml><?xml version="1.0" encoding="utf-8"?>
<sst xmlns="http://schemas.openxmlformats.org/spreadsheetml/2006/main" count="212" uniqueCount="64">
  <si>
    <t>Итог</t>
  </si>
  <si>
    <t xml:space="preserve"> </t>
  </si>
  <si>
    <t>Лучший фон</t>
  </si>
  <si>
    <t>Рассказы</t>
  </si>
  <si>
    <t>Критики</t>
  </si>
  <si>
    <t>Штраф</t>
  </si>
  <si>
    <t>Лучший фантастический рассказ</t>
  </si>
  <si>
    <t>Лучший фэнтезийный рассказ</t>
  </si>
  <si>
    <t xml:space="preserve">Стоп-сигнал </t>
  </si>
  <si>
    <t xml:space="preserve">Эдвина Лю </t>
  </si>
  <si>
    <t>Слава Имприс - Вторая попытка</t>
  </si>
  <si>
    <t>Alfring - Борцы со злом: таинственные проводники</t>
  </si>
  <si>
    <t>Меркьюшио - Нет космооперы печальнее на свете</t>
  </si>
  <si>
    <t>Миланика</t>
  </si>
  <si>
    <t>Татьяна Россоньери</t>
  </si>
  <si>
    <t>Тотктонадо-Одна печальная история</t>
  </si>
  <si>
    <t>Демьян</t>
  </si>
  <si>
    <t xml:space="preserve">Al_Strelok </t>
  </si>
  <si>
    <t xml:space="preserve">Дмитрий Рой </t>
  </si>
  <si>
    <t>Джун</t>
  </si>
  <si>
    <t>GuessWho</t>
  </si>
  <si>
    <t>1 тур</t>
  </si>
  <si>
    <t xml:space="preserve">Alex J-Rolla - Клейменые огнем </t>
  </si>
  <si>
    <t>Alfring - Настоящая жизнь</t>
  </si>
  <si>
    <t>Al_Strelok - Критерий разумности</t>
  </si>
  <si>
    <t>Al_Strelok - Лунное Зеркало</t>
  </si>
  <si>
    <t>Gynny - Камень в форме сердца</t>
  </si>
  <si>
    <t>Gynny - Кровь дракона</t>
  </si>
  <si>
    <t>Gynny и Стоп-сигнал - Мекор хаим</t>
  </si>
  <si>
    <t>Ubivec - Cлучилось страшное</t>
  </si>
  <si>
    <t>Ubivec - К мечте - на всех парах</t>
  </si>
  <si>
    <t>wasp - Кровь Титана</t>
  </si>
  <si>
    <t>Белый Сокол - Охотник на бабочек</t>
  </si>
  <si>
    <t>Демьян - Трах-тибидох</t>
  </si>
  <si>
    <t>Джун - Дорожное происшествие</t>
  </si>
  <si>
    <t>Кэри - Цветы Мананаана</t>
  </si>
  <si>
    <t>МиЛана - Космическая регата капитана Бладова или ни слова о плюмах!</t>
  </si>
  <si>
    <t>Серый Тень - На границе холода</t>
  </si>
  <si>
    <t>Серый Тень - По ту сторону сторон</t>
  </si>
  <si>
    <t>Серый Тень - Теория троих</t>
  </si>
  <si>
    <t>Стоп-сигнал - Никогда не верьте енотам</t>
  </si>
  <si>
    <t>Стоп-сигнал - По ком звонят колокольчики</t>
  </si>
  <si>
    <t>Татьяна Россоньери - Во имя бессмертия</t>
  </si>
  <si>
    <t>Троллев Дмитрий - Право на Подвиг</t>
  </si>
  <si>
    <t>Троллев Дмитрий - Тело не моё, отдавать пора...</t>
  </si>
  <si>
    <t>Эдвина Лю - Дни и ночи литредактора Симоновой</t>
  </si>
  <si>
    <t xml:space="preserve">Alex J-Rolla </t>
  </si>
  <si>
    <t xml:space="preserve">Alfring </t>
  </si>
  <si>
    <t xml:space="preserve">Gynny </t>
  </si>
  <si>
    <t xml:space="preserve">Ubivec </t>
  </si>
  <si>
    <t xml:space="preserve">wasp </t>
  </si>
  <si>
    <t xml:space="preserve">Белый Сокол </t>
  </si>
  <si>
    <t xml:space="preserve">Демьян </t>
  </si>
  <si>
    <t xml:space="preserve">Джун </t>
  </si>
  <si>
    <t xml:space="preserve">Кэри </t>
  </si>
  <si>
    <t xml:space="preserve">МиЛана </t>
  </si>
  <si>
    <t xml:space="preserve">Серый Тень </t>
  </si>
  <si>
    <t xml:space="preserve">Татьяна Россоньери </t>
  </si>
  <si>
    <t xml:space="preserve">Троллев Дмитрий </t>
  </si>
  <si>
    <t>Итоги (вручную)</t>
  </si>
  <si>
    <t>Места</t>
  </si>
  <si>
    <t>Итоги (программа)</t>
  </si>
  <si>
    <t xml:space="preserve">Дмитрий Троллев </t>
  </si>
  <si>
    <t>Троллев Дмитрий - Тело не моё, отдавать пора…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</si>
</sst>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5">
    <font>
      <sz val="10"/>
      <name val="Arial"/>
      <family val="0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1"/>
      <name val="Arial"/>
      <family val="0"/>
    </font>
    <font>
      <b/>
      <sz val="11"/>
      <name val="Times New Roman"/>
      <family val="1"/>
    </font>
    <font>
      <sz val="10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"/>
      <family val="0"/>
    </font>
    <font>
      <b/>
      <sz val="16"/>
      <name val="Arial"/>
      <family val="2"/>
    </font>
    <font>
      <sz val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7" fillId="3" borderId="1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0" fillId="4" borderId="1" xfId="0" applyFill="1" applyBorder="1" applyAlignment="1">
      <alignment/>
    </xf>
    <xf numFmtId="0" fontId="0" fillId="2" borderId="0" xfId="0" applyFill="1" applyAlignment="1">
      <alignment/>
    </xf>
    <xf numFmtId="0" fontId="0" fillId="5" borderId="1" xfId="0" applyFill="1" applyBorder="1" applyAlignment="1">
      <alignment/>
    </xf>
    <xf numFmtId="0" fontId="6" fillId="4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8" fillId="2" borderId="1" xfId="15" applyFont="1" applyFill="1" applyBorder="1" applyAlignment="1">
      <alignment/>
    </xf>
    <xf numFmtId="0" fontId="9" fillId="3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9" fillId="6" borderId="1" xfId="0" applyFont="1" applyFill="1" applyBorder="1" applyAlignment="1">
      <alignment horizontal="left"/>
    </xf>
    <xf numFmtId="0" fontId="6" fillId="0" borderId="2" xfId="0" applyFont="1" applyBorder="1" applyAlignment="1">
      <alignment/>
    </xf>
    <xf numFmtId="0" fontId="0" fillId="5" borderId="2" xfId="0" applyFill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Fill="1" applyBorder="1" applyAlignment="1">
      <alignment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0" borderId="3" xfId="0" applyBorder="1" applyAlignment="1">
      <alignment/>
    </xf>
    <xf numFmtId="0" fontId="12" fillId="2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8" borderId="0" xfId="0" applyFont="1" applyFill="1" applyBorder="1" applyAlignment="1">
      <alignment/>
    </xf>
    <xf numFmtId="0" fontId="9" fillId="8" borderId="0" xfId="0" applyFont="1" applyFill="1" applyBorder="1" applyAlignment="1">
      <alignment/>
    </xf>
    <xf numFmtId="0" fontId="5" fillId="8" borderId="0" xfId="0" applyFont="1" applyFill="1" applyBorder="1" applyAlignment="1">
      <alignment horizontal="left"/>
    </xf>
    <xf numFmtId="0" fontId="0" fillId="8" borderId="0" xfId="0" applyFill="1" applyBorder="1" applyAlignment="1">
      <alignment/>
    </xf>
    <xf numFmtId="0" fontId="1" fillId="8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0" fillId="8" borderId="1" xfId="0" applyFill="1" applyBorder="1" applyAlignment="1">
      <alignment/>
    </xf>
    <xf numFmtId="0" fontId="6" fillId="8" borderId="0" xfId="0" applyFont="1" applyFill="1" applyBorder="1" applyAlignment="1">
      <alignment/>
    </xf>
    <xf numFmtId="0" fontId="0" fillId="9" borderId="1" xfId="0" applyFill="1" applyBorder="1" applyAlignment="1">
      <alignment/>
    </xf>
    <xf numFmtId="0" fontId="12" fillId="9" borderId="0" xfId="0" applyFont="1" applyFill="1" applyBorder="1" applyAlignment="1">
      <alignment/>
    </xf>
    <xf numFmtId="0" fontId="0" fillId="9" borderId="0" xfId="0" applyFill="1" applyAlignment="1">
      <alignment/>
    </xf>
    <xf numFmtId="0" fontId="8" fillId="9" borderId="1" xfId="0" applyFont="1" applyFill="1" applyBorder="1" applyAlignment="1">
      <alignment/>
    </xf>
    <xf numFmtId="0" fontId="8" fillId="9" borderId="0" xfId="0" applyFont="1" applyFill="1" applyAlignment="1">
      <alignment/>
    </xf>
    <xf numFmtId="0" fontId="0" fillId="10" borderId="1" xfId="0" applyFill="1" applyBorder="1" applyAlignment="1">
      <alignment/>
    </xf>
    <xf numFmtId="0" fontId="0" fillId="11" borderId="1" xfId="0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13" fillId="12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13" fillId="3" borderId="1" xfId="0" applyFont="1" applyFill="1" applyBorder="1" applyAlignment="1">
      <alignment/>
    </xf>
    <xf numFmtId="0" fontId="0" fillId="13" borderId="1" xfId="0" applyFill="1" applyBorder="1" applyAlignment="1">
      <alignment/>
    </xf>
    <xf numFmtId="0" fontId="12" fillId="13" borderId="0" xfId="0" applyFont="1" applyFill="1" applyBorder="1" applyAlignment="1">
      <alignment/>
    </xf>
    <xf numFmtId="0" fontId="0" fillId="13" borderId="0" xfId="0" applyFill="1" applyAlignment="1">
      <alignment/>
    </xf>
    <xf numFmtId="0" fontId="8" fillId="6" borderId="1" xfId="15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4" borderId="1" xfId="0" applyFill="1" applyBorder="1" applyAlignment="1">
      <alignment/>
    </xf>
    <xf numFmtId="0" fontId="8" fillId="14" borderId="1" xfId="15" applyFont="1" applyFill="1" applyBorder="1" applyAlignment="1">
      <alignment/>
    </xf>
    <xf numFmtId="0" fontId="8" fillId="14" borderId="1" xfId="0" applyFont="1" applyFill="1" applyBorder="1" applyAlignment="1">
      <alignment/>
    </xf>
    <xf numFmtId="0" fontId="8" fillId="11" borderId="1" xfId="15" applyFont="1" applyFill="1" applyBorder="1" applyAlignment="1">
      <alignment/>
    </xf>
    <xf numFmtId="0" fontId="0" fillId="11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140625" style="9" customWidth="1"/>
    <col min="2" max="2" width="5.57421875" style="5" bestFit="1" customWidth="1"/>
    <col min="3" max="3" width="7.57421875" style="13" bestFit="1" customWidth="1"/>
    <col min="4" max="4" width="8.00390625" style="45" customWidth="1"/>
    <col min="5" max="5" width="5.57421875" style="45" customWidth="1"/>
    <col min="6" max="6" width="7.8515625" style="47" customWidth="1"/>
    <col min="7" max="7" width="6.28125" style="45" customWidth="1"/>
    <col min="8" max="8" width="7.00390625" style="45" bestFit="1" customWidth="1"/>
    <col min="9" max="9" width="5.8515625" style="45" bestFit="1" customWidth="1"/>
    <col min="10" max="10" width="10.140625" style="45" customWidth="1"/>
    <col min="11" max="11" width="7.28125" style="45" customWidth="1"/>
    <col min="12" max="12" width="6.140625" style="45" bestFit="1" customWidth="1"/>
    <col min="13" max="13" width="5.7109375" style="45" bestFit="1" customWidth="1"/>
    <col min="14" max="14" width="8.421875" style="45" bestFit="1" customWidth="1"/>
    <col min="15" max="15" width="8.28125" style="45" customWidth="1"/>
    <col min="16" max="16" width="9.140625" style="56" customWidth="1"/>
    <col min="17" max="17" width="9.140625" style="45" customWidth="1"/>
    <col min="18" max="18" width="8.421875" style="45" customWidth="1"/>
    <col min="19" max="19" width="11.28125" style="45" bestFit="1" customWidth="1"/>
    <col min="20" max="20" width="7.140625" style="38" customWidth="1"/>
    <col min="21" max="21" width="4.421875" style="38" customWidth="1"/>
    <col min="22" max="22" width="6.140625" style="38" customWidth="1"/>
    <col min="23" max="23" width="5.00390625" style="38" customWidth="1"/>
    <col min="24" max="24" width="4.421875" style="38" customWidth="1"/>
    <col min="25" max="25" width="5.57421875" style="38" customWidth="1"/>
    <col min="26" max="26" width="4.140625" style="38" customWidth="1"/>
    <col min="27" max="27" width="7.421875" style="38" customWidth="1"/>
    <col min="28" max="55" width="9.140625" style="38" customWidth="1"/>
  </cols>
  <sheetData>
    <row r="1" spans="1:70" s="3" customFormat="1" ht="18.75">
      <c r="A1" s="26" t="s">
        <v>6</v>
      </c>
      <c r="B1" s="16" t="s">
        <v>0</v>
      </c>
      <c r="C1" s="21" t="s">
        <v>5</v>
      </c>
      <c r="D1" s="48" t="s">
        <v>46</v>
      </c>
      <c r="E1" s="48" t="s">
        <v>47</v>
      </c>
      <c r="F1" s="48" t="s">
        <v>17</v>
      </c>
      <c r="G1" s="48" t="s">
        <v>48</v>
      </c>
      <c r="H1" s="48" t="s">
        <v>49</v>
      </c>
      <c r="I1" s="48" t="s">
        <v>50</v>
      </c>
      <c r="J1" s="48" t="s">
        <v>51</v>
      </c>
      <c r="K1" s="48" t="s">
        <v>52</v>
      </c>
      <c r="L1" s="48" t="s">
        <v>53</v>
      </c>
      <c r="M1" s="48" t="s">
        <v>54</v>
      </c>
      <c r="N1" s="48" t="s">
        <v>55</v>
      </c>
      <c r="O1" s="48" t="s">
        <v>56</v>
      </c>
      <c r="P1" s="48" t="s">
        <v>8</v>
      </c>
      <c r="Q1" s="48" t="s">
        <v>57</v>
      </c>
      <c r="R1" s="48" t="s">
        <v>58</v>
      </c>
      <c r="S1" s="48" t="s">
        <v>9</v>
      </c>
      <c r="T1" s="36"/>
      <c r="U1" s="36"/>
      <c r="V1" s="36"/>
      <c r="W1" s="36"/>
      <c r="X1" s="36"/>
      <c r="Y1" s="36"/>
      <c r="Z1" s="36"/>
      <c r="AA1" s="36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70" s="20" customFormat="1" ht="12.75">
      <c r="C2" s="41"/>
      <c r="D2" s="43"/>
      <c r="E2" s="43"/>
      <c r="F2" s="46"/>
      <c r="G2" s="43"/>
      <c r="H2" s="43"/>
      <c r="I2" s="43"/>
      <c r="J2" s="43"/>
      <c r="K2" s="43"/>
      <c r="L2" s="43"/>
      <c r="M2" s="43"/>
      <c r="N2" s="43"/>
      <c r="O2" s="43"/>
      <c r="P2" s="54"/>
      <c r="Q2" s="43"/>
      <c r="R2" s="43"/>
      <c r="S2" s="43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s="10" customFormat="1" ht="12.75">
      <c r="A3" s="60" t="s">
        <v>30</v>
      </c>
      <c r="B3" s="59">
        <f aca="true" t="shared" si="0" ref="B3:B26">SUM(C3:S3)</f>
        <v>53</v>
      </c>
      <c r="C3" s="59"/>
      <c r="D3" s="59">
        <v>6</v>
      </c>
      <c r="E3" s="59"/>
      <c r="F3" s="61"/>
      <c r="G3" s="59">
        <v>6</v>
      </c>
      <c r="H3" s="59"/>
      <c r="I3" s="59">
        <v>6</v>
      </c>
      <c r="J3" s="59">
        <v>6</v>
      </c>
      <c r="K3" s="59"/>
      <c r="L3" s="59">
        <v>3</v>
      </c>
      <c r="M3" s="59">
        <v>6</v>
      </c>
      <c r="N3" s="59">
        <v>6</v>
      </c>
      <c r="O3" s="59">
        <v>6</v>
      </c>
      <c r="P3" s="59"/>
      <c r="Q3" s="59">
        <v>2</v>
      </c>
      <c r="R3" s="59"/>
      <c r="S3" s="59">
        <v>6</v>
      </c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1:70" s="1" customFormat="1" ht="12.75">
      <c r="A4" s="60" t="s">
        <v>43</v>
      </c>
      <c r="B4" s="59">
        <f t="shared" si="0"/>
        <v>46</v>
      </c>
      <c r="C4" s="59"/>
      <c r="D4" s="59"/>
      <c r="E4" s="59">
        <v>6</v>
      </c>
      <c r="F4" s="61">
        <v>5</v>
      </c>
      <c r="G4" s="59"/>
      <c r="H4" s="59">
        <v>5</v>
      </c>
      <c r="I4" s="59">
        <v>2</v>
      </c>
      <c r="J4" s="59">
        <v>4</v>
      </c>
      <c r="K4" s="59">
        <v>6</v>
      </c>
      <c r="L4" s="59">
        <v>5</v>
      </c>
      <c r="M4" s="59">
        <v>1</v>
      </c>
      <c r="N4" s="59">
        <v>5</v>
      </c>
      <c r="O4" s="59">
        <v>2</v>
      </c>
      <c r="P4" s="59"/>
      <c r="Q4" s="59">
        <v>5</v>
      </c>
      <c r="R4" s="59"/>
      <c r="S4" s="59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</row>
    <row r="5" spans="1:70" s="1" customFormat="1" ht="12.75">
      <c r="A5" s="60" t="s">
        <v>33</v>
      </c>
      <c r="B5" s="59">
        <f t="shared" si="0"/>
        <v>42</v>
      </c>
      <c r="C5" s="59"/>
      <c r="D5" s="59">
        <v>3</v>
      </c>
      <c r="E5" s="59"/>
      <c r="F5" s="61"/>
      <c r="G5" s="59"/>
      <c r="H5" s="59"/>
      <c r="I5" s="59">
        <v>4</v>
      </c>
      <c r="J5" s="59">
        <v>5</v>
      </c>
      <c r="K5" s="59"/>
      <c r="L5" s="59">
        <v>6</v>
      </c>
      <c r="M5" s="59">
        <v>5</v>
      </c>
      <c r="N5" s="59">
        <v>4</v>
      </c>
      <c r="O5" s="59"/>
      <c r="P5" s="59"/>
      <c r="Q5" s="59">
        <v>6</v>
      </c>
      <c r="R5" s="59">
        <v>5</v>
      </c>
      <c r="S5" s="59">
        <v>4</v>
      </c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</row>
    <row r="6" spans="1:70" s="1" customFormat="1" ht="12.75">
      <c r="A6" s="15" t="s">
        <v>42</v>
      </c>
      <c r="B6" s="4">
        <f t="shared" si="0"/>
        <v>34</v>
      </c>
      <c r="C6" s="12"/>
      <c r="D6" s="43"/>
      <c r="E6" s="43">
        <v>4</v>
      </c>
      <c r="F6" s="46"/>
      <c r="G6" s="43"/>
      <c r="H6" s="43">
        <v>6</v>
      </c>
      <c r="I6" s="43">
        <v>5</v>
      </c>
      <c r="J6" s="43"/>
      <c r="K6" s="43">
        <v>4</v>
      </c>
      <c r="L6" s="43">
        <v>2</v>
      </c>
      <c r="M6" s="43"/>
      <c r="N6" s="43"/>
      <c r="O6" s="43">
        <v>5</v>
      </c>
      <c r="P6" s="54"/>
      <c r="Q6" s="43"/>
      <c r="R6" s="43">
        <v>6</v>
      </c>
      <c r="S6" s="43">
        <v>2</v>
      </c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</row>
    <row r="7" spans="1:70" s="1" customFormat="1" ht="12.75">
      <c r="A7" s="57" t="s">
        <v>40</v>
      </c>
      <c r="B7" s="4">
        <f t="shared" si="0"/>
        <v>22</v>
      </c>
      <c r="C7" s="12"/>
      <c r="D7" s="43"/>
      <c r="E7" s="43"/>
      <c r="F7" s="46">
        <v>6</v>
      </c>
      <c r="G7" s="43">
        <v>5</v>
      </c>
      <c r="H7" s="43"/>
      <c r="I7" s="43">
        <v>3</v>
      </c>
      <c r="J7" s="43"/>
      <c r="K7" s="43">
        <v>2</v>
      </c>
      <c r="L7" s="43"/>
      <c r="M7" s="43"/>
      <c r="N7" s="43">
        <v>3</v>
      </c>
      <c r="O7" s="43"/>
      <c r="P7" s="54"/>
      <c r="Q7" s="43"/>
      <c r="R7" s="43"/>
      <c r="S7" s="43">
        <v>3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</row>
    <row r="8" spans="1:70" s="1" customFormat="1" ht="12.75">
      <c r="A8" s="15" t="s">
        <v>24</v>
      </c>
      <c r="B8" s="4">
        <f t="shared" si="0"/>
        <v>20</v>
      </c>
      <c r="C8" s="12"/>
      <c r="D8" s="43"/>
      <c r="E8" s="43">
        <v>3</v>
      </c>
      <c r="F8" s="46"/>
      <c r="G8" s="43">
        <v>3</v>
      </c>
      <c r="H8" s="43"/>
      <c r="I8" s="43">
        <v>1</v>
      </c>
      <c r="J8" s="43">
        <v>3</v>
      </c>
      <c r="K8" s="43"/>
      <c r="L8" s="43">
        <v>1</v>
      </c>
      <c r="M8" s="43"/>
      <c r="N8" s="43"/>
      <c r="O8" s="43"/>
      <c r="P8" s="54"/>
      <c r="Q8" s="43">
        <v>4</v>
      </c>
      <c r="R8" s="43"/>
      <c r="S8" s="43">
        <v>5</v>
      </c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</row>
    <row r="9" spans="1:70" s="1" customFormat="1" ht="12.75">
      <c r="A9" s="15" t="s">
        <v>28</v>
      </c>
      <c r="B9" s="4">
        <f t="shared" si="0"/>
        <v>20</v>
      </c>
      <c r="C9" s="12"/>
      <c r="D9" s="43">
        <v>2</v>
      </c>
      <c r="E9" s="43">
        <v>2</v>
      </c>
      <c r="F9" s="46">
        <v>3</v>
      </c>
      <c r="G9" s="43"/>
      <c r="H9" s="43">
        <v>4</v>
      </c>
      <c r="I9" s="43"/>
      <c r="J9" s="43"/>
      <c r="K9" s="43">
        <v>3</v>
      </c>
      <c r="L9" s="43"/>
      <c r="M9" s="43"/>
      <c r="N9" s="43">
        <v>2</v>
      </c>
      <c r="O9" s="43"/>
      <c r="P9" s="54"/>
      <c r="Q9" s="43"/>
      <c r="R9" s="43">
        <v>4</v>
      </c>
      <c r="S9" s="43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</row>
    <row r="10" spans="1:70" s="1" customFormat="1" ht="12.75">
      <c r="A10" s="15" t="s">
        <v>45</v>
      </c>
      <c r="B10" s="4">
        <f t="shared" si="0"/>
        <v>18</v>
      </c>
      <c r="C10" s="12"/>
      <c r="D10" s="43">
        <v>5</v>
      </c>
      <c r="E10" s="43">
        <v>1</v>
      </c>
      <c r="F10" s="46"/>
      <c r="G10" s="43"/>
      <c r="H10" s="43"/>
      <c r="I10" s="43"/>
      <c r="J10" s="43"/>
      <c r="K10" s="43">
        <v>5</v>
      </c>
      <c r="L10" s="43">
        <v>4</v>
      </c>
      <c r="M10" s="43"/>
      <c r="N10" s="43"/>
      <c r="O10" s="43">
        <v>1</v>
      </c>
      <c r="P10" s="54"/>
      <c r="Q10" s="43"/>
      <c r="R10" s="43">
        <v>2</v>
      </c>
      <c r="S10" s="43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</row>
    <row r="11" spans="1:70" s="1" customFormat="1" ht="12.75">
      <c r="A11" s="15" t="s">
        <v>36</v>
      </c>
      <c r="B11" s="4">
        <f t="shared" si="0"/>
        <v>14</v>
      </c>
      <c r="C11" s="12"/>
      <c r="D11" s="43"/>
      <c r="E11" s="43"/>
      <c r="F11" s="46">
        <v>2</v>
      </c>
      <c r="G11" s="43">
        <v>4</v>
      </c>
      <c r="H11" s="43"/>
      <c r="I11" s="43"/>
      <c r="J11" s="43"/>
      <c r="K11" s="43"/>
      <c r="L11" s="43"/>
      <c r="M11" s="43">
        <v>2</v>
      </c>
      <c r="N11" s="43"/>
      <c r="O11" s="43">
        <v>4</v>
      </c>
      <c r="P11" s="54"/>
      <c r="Q11" s="43"/>
      <c r="R11" s="43">
        <v>1</v>
      </c>
      <c r="S11" s="43">
        <v>1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</row>
    <row r="12" spans="1:70" s="1" customFormat="1" ht="12.75">
      <c r="A12" s="15" t="s">
        <v>37</v>
      </c>
      <c r="B12" s="4">
        <f t="shared" si="0"/>
        <v>14</v>
      </c>
      <c r="C12" s="12"/>
      <c r="D12" s="43"/>
      <c r="E12" s="43"/>
      <c r="F12" s="46">
        <v>4</v>
      </c>
      <c r="G12" s="43"/>
      <c r="H12" s="43">
        <v>2</v>
      </c>
      <c r="I12" s="43"/>
      <c r="J12" s="43">
        <v>2</v>
      </c>
      <c r="K12" s="43"/>
      <c r="L12" s="43"/>
      <c r="M12" s="43"/>
      <c r="N12" s="43"/>
      <c r="O12" s="43"/>
      <c r="P12" s="54"/>
      <c r="Q12" s="43">
        <v>3</v>
      </c>
      <c r="R12" s="43">
        <v>3</v>
      </c>
      <c r="S12" s="43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</row>
    <row r="13" spans="1:70" s="1" customFormat="1" ht="12.75">
      <c r="A13" s="15" t="s">
        <v>39</v>
      </c>
      <c r="B13" s="4">
        <f t="shared" si="0"/>
        <v>13</v>
      </c>
      <c r="C13" s="12"/>
      <c r="D13" s="43">
        <v>4</v>
      </c>
      <c r="E13" s="43">
        <v>5</v>
      </c>
      <c r="F13" s="46">
        <v>1</v>
      </c>
      <c r="G13" s="43">
        <v>2</v>
      </c>
      <c r="H13" s="43"/>
      <c r="I13" s="43"/>
      <c r="J13" s="43"/>
      <c r="K13" s="43"/>
      <c r="L13" s="43"/>
      <c r="M13" s="43"/>
      <c r="N13" s="43">
        <v>1</v>
      </c>
      <c r="O13" s="43"/>
      <c r="P13" s="54"/>
      <c r="Q13" s="43"/>
      <c r="R13" s="43"/>
      <c r="S13" s="43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</row>
    <row r="14" spans="1:70" s="1" customFormat="1" ht="12.75">
      <c r="A14" s="15" t="s">
        <v>23</v>
      </c>
      <c r="B14" s="4">
        <f t="shared" si="0"/>
        <v>10</v>
      </c>
      <c r="C14" s="12"/>
      <c r="D14" s="43"/>
      <c r="E14" s="43"/>
      <c r="F14" s="46"/>
      <c r="G14" s="43"/>
      <c r="H14" s="43">
        <v>3</v>
      </c>
      <c r="I14" s="43"/>
      <c r="J14" s="43">
        <v>1</v>
      </c>
      <c r="K14" s="43"/>
      <c r="L14" s="43"/>
      <c r="M14" s="43">
        <v>3</v>
      </c>
      <c r="N14" s="43"/>
      <c r="O14" s="43">
        <v>3</v>
      </c>
      <c r="P14" s="54"/>
      <c r="Q14" s="43"/>
      <c r="R14" s="43"/>
      <c r="S14" s="43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</row>
    <row r="15" spans="1:70" s="1" customFormat="1" ht="12.75">
      <c r="A15" s="15" t="s">
        <v>31</v>
      </c>
      <c r="B15" s="4">
        <f t="shared" si="0"/>
        <v>9</v>
      </c>
      <c r="C15" s="12"/>
      <c r="D15" s="43">
        <v>1</v>
      </c>
      <c r="E15" s="43"/>
      <c r="F15" s="46"/>
      <c r="G15" s="43">
        <v>1</v>
      </c>
      <c r="H15" s="43">
        <v>1</v>
      </c>
      <c r="I15" s="43"/>
      <c r="J15" s="43"/>
      <c r="K15" s="43">
        <v>1</v>
      </c>
      <c r="L15" s="43"/>
      <c r="M15" s="43">
        <v>4</v>
      </c>
      <c r="N15" s="43"/>
      <c r="O15" s="43"/>
      <c r="P15" s="54"/>
      <c r="Q15" s="43">
        <v>1</v>
      </c>
      <c r="R15" s="43"/>
      <c r="S15" s="43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</row>
    <row r="16" spans="1:70" s="1" customFormat="1" ht="12.75">
      <c r="A16" s="15" t="s">
        <v>22</v>
      </c>
      <c r="B16" s="4">
        <f t="shared" si="0"/>
        <v>0</v>
      </c>
      <c r="C16" s="12"/>
      <c r="D16" s="43"/>
      <c r="E16" s="43"/>
      <c r="F16" s="46"/>
      <c r="G16" s="43"/>
      <c r="H16" s="43"/>
      <c r="I16" s="43"/>
      <c r="J16" s="43"/>
      <c r="K16" s="43"/>
      <c r="L16" s="43"/>
      <c r="M16" s="43"/>
      <c r="N16" s="43"/>
      <c r="O16" s="43"/>
      <c r="P16" s="54"/>
      <c r="Q16" s="43"/>
      <c r="R16" s="43"/>
      <c r="S16" s="43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</row>
    <row r="17" spans="1:70" s="1" customFormat="1" ht="12.75">
      <c r="A17" s="15" t="s">
        <v>25</v>
      </c>
      <c r="B17" s="4">
        <f t="shared" si="0"/>
        <v>0</v>
      </c>
      <c r="C17" s="12"/>
      <c r="D17" s="43"/>
      <c r="E17" s="43"/>
      <c r="F17" s="46"/>
      <c r="G17" s="43"/>
      <c r="H17" s="43"/>
      <c r="I17" s="43"/>
      <c r="J17" s="43"/>
      <c r="K17" s="43"/>
      <c r="L17" s="43"/>
      <c r="M17" s="43"/>
      <c r="N17" s="43"/>
      <c r="O17" s="43"/>
      <c r="P17" s="54"/>
      <c r="Q17" s="43"/>
      <c r="R17" s="43"/>
      <c r="S17" s="43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0" s="1" customFormat="1" ht="12.75">
      <c r="A18" s="15" t="s">
        <v>26</v>
      </c>
      <c r="B18" s="4">
        <f t="shared" si="0"/>
        <v>0</v>
      </c>
      <c r="C18" s="12"/>
      <c r="D18" s="43"/>
      <c r="E18" s="43"/>
      <c r="F18" s="46"/>
      <c r="G18" s="43"/>
      <c r="H18" s="43"/>
      <c r="I18" s="43"/>
      <c r="J18" s="43"/>
      <c r="K18" s="43"/>
      <c r="L18" s="43"/>
      <c r="M18" s="43"/>
      <c r="N18" s="43"/>
      <c r="O18" s="43"/>
      <c r="P18" s="54"/>
      <c r="Q18" s="43"/>
      <c r="R18" s="43"/>
      <c r="S18" s="43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0" s="1" customFormat="1" ht="12.75">
      <c r="A19" s="15" t="s">
        <v>27</v>
      </c>
      <c r="B19" s="4">
        <f t="shared" si="0"/>
        <v>0</v>
      </c>
      <c r="C19" s="12"/>
      <c r="D19" s="43"/>
      <c r="E19" s="43"/>
      <c r="F19" s="46"/>
      <c r="G19" s="43"/>
      <c r="H19" s="43"/>
      <c r="I19" s="43"/>
      <c r="J19" s="43"/>
      <c r="K19" s="43"/>
      <c r="L19" s="43"/>
      <c r="M19" s="43"/>
      <c r="N19" s="43"/>
      <c r="O19" s="43"/>
      <c r="P19" s="54"/>
      <c r="Q19" s="43"/>
      <c r="R19" s="43"/>
      <c r="S19" s="43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0" s="1" customFormat="1" ht="12.75">
      <c r="A20" s="15" t="s">
        <v>29</v>
      </c>
      <c r="B20" s="4">
        <f t="shared" si="0"/>
        <v>0</v>
      </c>
      <c r="C20" s="12"/>
      <c r="D20" s="43"/>
      <c r="E20" s="43"/>
      <c r="F20" s="46"/>
      <c r="G20" s="43"/>
      <c r="H20" s="43"/>
      <c r="I20" s="43"/>
      <c r="J20" s="43"/>
      <c r="K20" s="43"/>
      <c r="L20" s="43"/>
      <c r="M20" s="43"/>
      <c r="N20" s="43"/>
      <c r="O20" s="43"/>
      <c r="P20" s="54"/>
      <c r="Q20" s="43"/>
      <c r="R20" s="43"/>
      <c r="S20" s="43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 s="12" customFormat="1" ht="12.75">
      <c r="A21" s="15" t="s">
        <v>32</v>
      </c>
      <c r="B21" s="4">
        <f t="shared" si="0"/>
        <v>0</v>
      </c>
      <c r="D21" s="43"/>
      <c r="E21" s="43"/>
      <c r="F21" s="46"/>
      <c r="G21" s="43"/>
      <c r="H21" s="43"/>
      <c r="I21" s="43"/>
      <c r="J21" s="43"/>
      <c r="K21" s="43"/>
      <c r="L21" s="43"/>
      <c r="M21" s="43"/>
      <c r="N21" s="43"/>
      <c r="O21" s="43"/>
      <c r="P21" s="54"/>
      <c r="Q21" s="43"/>
      <c r="R21" s="43"/>
      <c r="S21" s="43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</row>
    <row r="22" spans="1:70" s="1" customFormat="1" ht="12.75">
      <c r="A22" s="15" t="s">
        <v>34</v>
      </c>
      <c r="B22" s="4">
        <f t="shared" si="0"/>
        <v>0</v>
      </c>
      <c r="C22" s="12"/>
      <c r="D22" s="43"/>
      <c r="E22" s="43"/>
      <c r="F22" s="46"/>
      <c r="G22" s="43"/>
      <c r="H22" s="43"/>
      <c r="I22" s="43"/>
      <c r="J22" s="43"/>
      <c r="K22" s="43"/>
      <c r="L22" s="43"/>
      <c r="M22" s="43"/>
      <c r="N22" s="43"/>
      <c r="O22" s="43"/>
      <c r="P22" s="54"/>
      <c r="Q22" s="43"/>
      <c r="R22" s="43"/>
      <c r="S22" s="43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70" s="1" customFormat="1" ht="12.75">
      <c r="A23" s="15" t="s">
        <v>35</v>
      </c>
      <c r="B23" s="4">
        <f t="shared" si="0"/>
        <v>0</v>
      </c>
      <c r="C23" s="12"/>
      <c r="D23" s="43"/>
      <c r="E23" s="43"/>
      <c r="F23" s="46"/>
      <c r="G23" s="43"/>
      <c r="H23" s="43"/>
      <c r="I23" s="43"/>
      <c r="J23" s="43"/>
      <c r="K23" s="43"/>
      <c r="L23" s="43"/>
      <c r="M23" s="43"/>
      <c r="N23" s="43"/>
      <c r="O23" s="43"/>
      <c r="P23" s="54"/>
      <c r="Q23" s="43"/>
      <c r="R23" s="43"/>
      <c r="S23" s="43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70" s="1" customFormat="1" ht="12.75">
      <c r="A24" s="15" t="s">
        <v>38</v>
      </c>
      <c r="B24" s="4">
        <f t="shared" si="0"/>
        <v>0</v>
      </c>
      <c r="C24" s="12"/>
      <c r="D24" s="43"/>
      <c r="E24" s="43"/>
      <c r="F24" s="46"/>
      <c r="G24" s="43"/>
      <c r="H24" s="43"/>
      <c r="I24" s="43"/>
      <c r="J24" s="43"/>
      <c r="K24" s="43"/>
      <c r="L24" s="43"/>
      <c r="M24" s="43"/>
      <c r="N24" s="43"/>
      <c r="O24" s="43"/>
      <c r="P24" s="54"/>
      <c r="Q24" s="43"/>
      <c r="R24" s="43"/>
      <c r="S24" s="43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0" s="1" customFormat="1" ht="12.75">
      <c r="A25" s="57" t="s">
        <v>41</v>
      </c>
      <c r="B25" s="4">
        <f t="shared" si="0"/>
        <v>0</v>
      </c>
      <c r="C25" s="12"/>
      <c r="D25" s="43"/>
      <c r="E25" s="43"/>
      <c r="F25" s="46"/>
      <c r="G25" s="43"/>
      <c r="H25" s="43"/>
      <c r="I25" s="43"/>
      <c r="J25" s="43"/>
      <c r="K25" s="43"/>
      <c r="L25" s="43"/>
      <c r="M25" s="43"/>
      <c r="N25" s="43"/>
      <c r="O25" s="43"/>
      <c r="P25" s="54"/>
      <c r="Q25" s="43"/>
      <c r="R25" s="43"/>
      <c r="S25" s="43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0" s="1" customFormat="1" ht="12.75">
      <c r="A26" s="15" t="s">
        <v>44</v>
      </c>
      <c r="B26" s="4">
        <f t="shared" si="0"/>
        <v>0</v>
      </c>
      <c r="C26" s="12"/>
      <c r="D26" s="43"/>
      <c r="E26" s="43"/>
      <c r="F26" s="46"/>
      <c r="G26" s="43"/>
      <c r="H26" s="43"/>
      <c r="I26" s="43"/>
      <c r="J26" s="43"/>
      <c r="K26" s="43"/>
      <c r="L26" s="43"/>
      <c r="M26" s="43"/>
      <c r="N26" s="43"/>
      <c r="O26" s="43"/>
      <c r="P26" s="54"/>
      <c r="Q26" s="43"/>
      <c r="R26" s="43"/>
      <c r="S26" s="43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</row>
    <row r="27" spans="2:70" s="41" customFormat="1" ht="12.75">
      <c r="B27" s="41" t="s">
        <v>1</v>
      </c>
      <c r="D27" s="43"/>
      <c r="E27" s="43"/>
      <c r="F27" s="46"/>
      <c r="G27" s="43"/>
      <c r="H27" s="43"/>
      <c r="I27" s="43"/>
      <c r="J27" s="43"/>
      <c r="K27" s="43"/>
      <c r="L27" s="43"/>
      <c r="M27" s="43"/>
      <c r="N27" s="43"/>
      <c r="O27" s="43"/>
      <c r="P27" s="54"/>
      <c r="Q27" s="43"/>
      <c r="R27" s="43"/>
      <c r="S27" s="43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</row>
    <row r="28" spans="1:70" s="2" customFormat="1" ht="18">
      <c r="A28" s="27" t="s">
        <v>7</v>
      </c>
      <c r="B28" s="16" t="s">
        <v>0</v>
      </c>
      <c r="C28" s="21" t="s">
        <v>5</v>
      </c>
      <c r="D28" s="48" t="s">
        <v>46</v>
      </c>
      <c r="E28" s="48" t="s">
        <v>47</v>
      </c>
      <c r="F28" s="48" t="s">
        <v>17</v>
      </c>
      <c r="G28" s="48" t="s">
        <v>48</v>
      </c>
      <c r="H28" s="48" t="s">
        <v>49</v>
      </c>
      <c r="I28" s="48" t="s">
        <v>50</v>
      </c>
      <c r="J28" s="48" t="s">
        <v>51</v>
      </c>
      <c r="K28" s="48" t="s">
        <v>52</v>
      </c>
      <c r="L28" s="48" t="s">
        <v>53</v>
      </c>
      <c r="M28" s="48" t="s">
        <v>54</v>
      </c>
      <c r="N28" s="48" t="s">
        <v>55</v>
      </c>
      <c r="O28" s="48" t="s">
        <v>56</v>
      </c>
      <c r="P28" s="48" t="s">
        <v>8</v>
      </c>
      <c r="Q28" s="48" t="s">
        <v>57</v>
      </c>
      <c r="R28" s="48" t="s">
        <v>58</v>
      </c>
      <c r="S28" s="48" t="s">
        <v>9</v>
      </c>
      <c r="T28" s="39"/>
      <c r="U28" s="39"/>
      <c r="V28" s="39"/>
      <c r="W28" s="39"/>
      <c r="X28" s="39"/>
      <c r="Y28" s="39"/>
      <c r="Z28" s="39"/>
      <c r="AA28" s="39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</row>
    <row r="29" spans="2:70" s="41" customFormat="1" ht="12.75">
      <c r="B29" s="41" t="s">
        <v>1</v>
      </c>
      <c r="D29" s="43"/>
      <c r="E29" s="43"/>
      <c r="F29" s="46"/>
      <c r="G29" s="43"/>
      <c r="H29" s="43"/>
      <c r="I29" s="43"/>
      <c r="J29" s="43"/>
      <c r="K29" s="43"/>
      <c r="L29" s="43"/>
      <c r="M29" s="43"/>
      <c r="N29" s="43"/>
      <c r="O29" s="43"/>
      <c r="P29" s="54"/>
      <c r="Q29" s="43"/>
      <c r="R29" s="43"/>
      <c r="S29" s="43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</row>
    <row r="30" spans="1:70" s="10" customFormat="1" ht="12.75">
      <c r="A30" s="60" t="s">
        <v>26</v>
      </c>
      <c r="B30" s="59">
        <f aca="true" t="shared" si="1" ref="B30:B53">SUM(C30:S30)</f>
        <v>50</v>
      </c>
      <c r="C30" s="59"/>
      <c r="D30" s="59"/>
      <c r="E30" s="59"/>
      <c r="F30" s="61">
        <v>6</v>
      </c>
      <c r="G30" s="59"/>
      <c r="H30" s="59">
        <v>5</v>
      </c>
      <c r="I30" s="59">
        <v>5</v>
      </c>
      <c r="J30" s="59">
        <v>3</v>
      </c>
      <c r="K30" s="59">
        <v>5</v>
      </c>
      <c r="L30" s="59">
        <v>5</v>
      </c>
      <c r="M30" s="59">
        <v>5</v>
      </c>
      <c r="N30" s="59">
        <v>1</v>
      </c>
      <c r="O30" s="59">
        <v>3</v>
      </c>
      <c r="P30" s="59"/>
      <c r="Q30" s="59"/>
      <c r="R30" s="59">
        <v>6</v>
      </c>
      <c r="S30" s="59">
        <v>6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</row>
    <row r="31" spans="1:70" s="1" customFormat="1" ht="12.75">
      <c r="A31" s="60" t="s">
        <v>35</v>
      </c>
      <c r="B31" s="59">
        <f t="shared" si="1"/>
        <v>40</v>
      </c>
      <c r="C31" s="59"/>
      <c r="D31" s="59"/>
      <c r="E31" s="59"/>
      <c r="F31" s="61"/>
      <c r="G31" s="59"/>
      <c r="H31" s="59">
        <v>6</v>
      </c>
      <c r="I31" s="59">
        <v>3</v>
      </c>
      <c r="J31" s="59">
        <v>6</v>
      </c>
      <c r="K31" s="59"/>
      <c r="L31" s="59">
        <v>6</v>
      </c>
      <c r="M31" s="59"/>
      <c r="N31" s="59">
        <v>6</v>
      </c>
      <c r="O31" s="59">
        <v>5</v>
      </c>
      <c r="P31" s="59"/>
      <c r="Q31" s="59"/>
      <c r="R31" s="59">
        <v>5</v>
      </c>
      <c r="S31" s="59">
        <v>3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</row>
    <row r="32" spans="1:70" s="1" customFormat="1" ht="12.75">
      <c r="A32" s="60" t="s">
        <v>44</v>
      </c>
      <c r="B32" s="59">
        <f t="shared" si="1"/>
        <v>39</v>
      </c>
      <c r="C32" s="59"/>
      <c r="D32" s="59">
        <v>4</v>
      </c>
      <c r="E32" s="59"/>
      <c r="F32" s="61">
        <v>2</v>
      </c>
      <c r="G32" s="59">
        <v>4</v>
      </c>
      <c r="H32" s="59">
        <v>3</v>
      </c>
      <c r="I32" s="59">
        <v>1</v>
      </c>
      <c r="J32" s="59">
        <v>5</v>
      </c>
      <c r="K32" s="59">
        <v>6</v>
      </c>
      <c r="L32" s="59">
        <v>3</v>
      </c>
      <c r="M32" s="59">
        <v>6</v>
      </c>
      <c r="N32" s="59"/>
      <c r="O32" s="59"/>
      <c r="P32" s="59"/>
      <c r="Q32" s="59"/>
      <c r="R32" s="59"/>
      <c r="S32" s="59">
        <v>5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</row>
    <row r="33" spans="1:70" s="1" customFormat="1" ht="12.75">
      <c r="A33" s="15" t="s">
        <v>38</v>
      </c>
      <c r="B33" s="4">
        <f t="shared" si="1"/>
        <v>28</v>
      </c>
      <c r="C33" s="12"/>
      <c r="D33" s="43">
        <v>1</v>
      </c>
      <c r="E33" s="43">
        <v>6</v>
      </c>
      <c r="F33" s="46">
        <v>4</v>
      </c>
      <c r="G33" s="43">
        <v>5</v>
      </c>
      <c r="H33" s="43"/>
      <c r="I33" s="43">
        <v>6</v>
      </c>
      <c r="J33" s="43">
        <v>1</v>
      </c>
      <c r="K33" s="43"/>
      <c r="L33" s="43"/>
      <c r="M33" s="43"/>
      <c r="N33" s="43">
        <v>3</v>
      </c>
      <c r="O33" s="43"/>
      <c r="P33" s="54"/>
      <c r="Q33" s="43"/>
      <c r="R33" s="43">
        <v>2</v>
      </c>
      <c r="S33" s="43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</row>
    <row r="34" spans="1:70" s="1" customFormat="1" ht="12.75">
      <c r="A34" s="15" t="s">
        <v>32</v>
      </c>
      <c r="B34" s="4">
        <f t="shared" si="1"/>
        <v>26</v>
      </c>
      <c r="C34" s="12"/>
      <c r="D34" s="43"/>
      <c r="E34" s="43"/>
      <c r="F34" s="46">
        <v>1</v>
      </c>
      <c r="G34" s="43">
        <v>6</v>
      </c>
      <c r="H34" s="43">
        <v>4</v>
      </c>
      <c r="I34" s="43">
        <v>4</v>
      </c>
      <c r="J34" s="43"/>
      <c r="K34" s="43">
        <v>4</v>
      </c>
      <c r="L34" s="43">
        <v>4</v>
      </c>
      <c r="M34" s="43"/>
      <c r="N34" s="43">
        <v>2</v>
      </c>
      <c r="O34" s="43"/>
      <c r="P34" s="54"/>
      <c r="Q34" s="43">
        <v>1</v>
      </c>
      <c r="R34" s="43"/>
      <c r="S34" s="43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</row>
    <row r="35" spans="1:70" s="1" customFormat="1" ht="12.75">
      <c r="A35" s="57" t="s">
        <v>41</v>
      </c>
      <c r="B35" s="4">
        <f t="shared" si="1"/>
        <v>24</v>
      </c>
      <c r="C35" s="12"/>
      <c r="D35" s="43"/>
      <c r="E35" s="43">
        <v>3</v>
      </c>
      <c r="F35" s="46">
        <v>5</v>
      </c>
      <c r="G35" s="43">
        <v>2</v>
      </c>
      <c r="H35" s="43"/>
      <c r="I35" s="43">
        <v>2</v>
      </c>
      <c r="J35" s="43"/>
      <c r="K35" s="43">
        <v>3</v>
      </c>
      <c r="L35" s="43">
        <v>1</v>
      </c>
      <c r="M35" s="43">
        <v>2</v>
      </c>
      <c r="N35" s="43">
        <v>5</v>
      </c>
      <c r="O35" s="43"/>
      <c r="P35" s="54"/>
      <c r="Q35" s="43"/>
      <c r="R35" s="43"/>
      <c r="S35" s="43">
        <v>1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</row>
    <row r="36" spans="1:70" s="1" customFormat="1" ht="12.75">
      <c r="A36" s="15" t="s">
        <v>29</v>
      </c>
      <c r="B36" s="4">
        <f t="shared" si="1"/>
        <v>23</v>
      </c>
      <c r="C36" s="12"/>
      <c r="D36" s="43"/>
      <c r="E36" s="43">
        <v>5</v>
      </c>
      <c r="F36" s="46"/>
      <c r="G36" s="43">
        <v>1</v>
      </c>
      <c r="H36" s="43"/>
      <c r="I36" s="43"/>
      <c r="J36" s="43"/>
      <c r="K36" s="43">
        <v>1</v>
      </c>
      <c r="L36" s="43">
        <v>2</v>
      </c>
      <c r="M36" s="43">
        <v>3</v>
      </c>
      <c r="N36" s="43"/>
      <c r="O36" s="43">
        <v>4</v>
      </c>
      <c r="P36" s="54"/>
      <c r="Q36" s="43">
        <v>3</v>
      </c>
      <c r="R36" s="43">
        <v>4</v>
      </c>
      <c r="S36" s="43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</row>
    <row r="37" spans="1:70" s="1" customFormat="1" ht="12.75">
      <c r="A37" s="15" t="s">
        <v>27</v>
      </c>
      <c r="B37" s="4">
        <f t="shared" si="1"/>
        <v>16</v>
      </c>
      <c r="C37" s="12"/>
      <c r="D37" s="43">
        <v>3</v>
      </c>
      <c r="E37" s="43">
        <v>2</v>
      </c>
      <c r="F37" s="46">
        <v>3</v>
      </c>
      <c r="G37" s="43"/>
      <c r="H37" s="43">
        <v>1</v>
      </c>
      <c r="I37" s="43"/>
      <c r="J37" s="43"/>
      <c r="K37" s="43"/>
      <c r="L37" s="43"/>
      <c r="M37" s="43"/>
      <c r="N37" s="43">
        <v>4</v>
      </c>
      <c r="O37" s="43">
        <v>2</v>
      </c>
      <c r="P37" s="54"/>
      <c r="Q37" s="43"/>
      <c r="R37" s="43">
        <v>1</v>
      </c>
      <c r="S37" s="43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</row>
    <row r="38" spans="1:70" s="1" customFormat="1" ht="12.75">
      <c r="A38" s="15" t="s">
        <v>25</v>
      </c>
      <c r="B38" s="4">
        <f t="shared" si="1"/>
        <v>15</v>
      </c>
      <c r="C38" s="12"/>
      <c r="D38" s="43">
        <v>5</v>
      </c>
      <c r="E38" s="43"/>
      <c r="F38" s="46"/>
      <c r="G38" s="43"/>
      <c r="H38" s="43">
        <v>2</v>
      </c>
      <c r="I38" s="43"/>
      <c r="J38" s="43">
        <v>4</v>
      </c>
      <c r="K38" s="43"/>
      <c r="L38" s="43"/>
      <c r="M38" s="43"/>
      <c r="N38" s="43"/>
      <c r="O38" s="43"/>
      <c r="P38" s="54"/>
      <c r="Q38" s="43"/>
      <c r="R38" s="43"/>
      <c r="S38" s="43">
        <v>4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</row>
    <row r="39" spans="1:70" s="1" customFormat="1" ht="12.75">
      <c r="A39" s="15" t="s">
        <v>28</v>
      </c>
      <c r="B39" s="4">
        <f t="shared" si="1"/>
        <v>13</v>
      </c>
      <c r="C39" s="12"/>
      <c r="D39" s="43">
        <v>2</v>
      </c>
      <c r="E39" s="43"/>
      <c r="F39" s="46"/>
      <c r="G39" s="43"/>
      <c r="H39" s="43"/>
      <c r="I39" s="43"/>
      <c r="J39" s="43"/>
      <c r="K39" s="43"/>
      <c r="L39" s="43"/>
      <c r="M39" s="43">
        <v>1</v>
      </c>
      <c r="N39" s="43"/>
      <c r="O39" s="43">
        <v>6</v>
      </c>
      <c r="P39" s="54"/>
      <c r="Q39" s="43">
        <v>4</v>
      </c>
      <c r="R39" s="43"/>
      <c r="S39" s="43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</row>
    <row r="40" spans="1:70" s="1" customFormat="1" ht="12.75">
      <c r="A40" s="15" t="s">
        <v>33</v>
      </c>
      <c r="B40" s="4">
        <f t="shared" si="1"/>
        <v>12</v>
      </c>
      <c r="C40" s="12"/>
      <c r="D40" s="43"/>
      <c r="E40" s="43"/>
      <c r="F40" s="46"/>
      <c r="G40" s="43"/>
      <c r="H40" s="43"/>
      <c r="I40" s="43"/>
      <c r="J40" s="43"/>
      <c r="K40" s="43"/>
      <c r="L40" s="43"/>
      <c r="M40" s="43"/>
      <c r="N40" s="43"/>
      <c r="O40" s="43">
        <v>1</v>
      </c>
      <c r="P40" s="54"/>
      <c r="Q40" s="43">
        <v>6</v>
      </c>
      <c r="R40" s="43">
        <v>3</v>
      </c>
      <c r="S40" s="43">
        <v>2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</row>
    <row r="41" spans="1:70" s="1" customFormat="1" ht="12.75">
      <c r="A41" s="15" t="s">
        <v>22</v>
      </c>
      <c r="B41" s="4">
        <f t="shared" si="1"/>
        <v>8</v>
      </c>
      <c r="C41" s="12"/>
      <c r="D41" s="43"/>
      <c r="E41" s="43">
        <v>1</v>
      </c>
      <c r="F41" s="46"/>
      <c r="G41" s="43">
        <v>3</v>
      </c>
      <c r="H41" s="43"/>
      <c r="I41" s="43"/>
      <c r="J41" s="43"/>
      <c r="K41" s="43">
        <v>2</v>
      </c>
      <c r="L41" s="43"/>
      <c r="M41" s="43"/>
      <c r="N41" s="43"/>
      <c r="O41" s="43"/>
      <c r="P41" s="54"/>
      <c r="Q41" s="43">
        <v>2</v>
      </c>
      <c r="R41" s="43"/>
      <c r="S41" s="43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</row>
    <row r="42" spans="1:70" s="1" customFormat="1" ht="12.75">
      <c r="A42" s="15" t="s">
        <v>30</v>
      </c>
      <c r="B42" s="4">
        <f t="shared" si="1"/>
        <v>6</v>
      </c>
      <c r="C42" s="12"/>
      <c r="D42" s="43">
        <v>6</v>
      </c>
      <c r="E42" s="43"/>
      <c r="F42" s="46"/>
      <c r="G42" s="43"/>
      <c r="H42" s="43"/>
      <c r="I42" s="43"/>
      <c r="J42" s="43"/>
      <c r="K42" s="43"/>
      <c r="L42" s="43"/>
      <c r="M42" s="43"/>
      <c r="N42" s="43"/>
      <c r="O42" s="43"/>
      <c r="P42" s="54"/>
      <c r="Q42" s="43"/>
      <c r="R42" s="43"/>
      <c r="S42" s="43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</row>
    <row r="43" spans="1:70" s="1" customFormat="1" ht="12.75">
      <c r="A43" s="15" t="s">
        <v>34</v>
      </c>
      <c r="B43" s="4">
        <f t="shared" si="1"/>
        <v>6</v>
      </c>
      <c r="C43" s="12"/>
      <c r="D43" s="43"/>
      <c r="E43" s="43">
        <v>4</v>
      </c>
      <c r="F43" s="46"/>
      <c r="G43" s="43"/>
      <c r="H43" s="43"/>
      <c r="I43" s="43"/>
      <c r="J43" s="43">
        <v>2</v>
      </c>
      <c r="K43" s="43"/>
      <c r="L43" s="43"/>
      <c r="M43" s="43"/>
      <c r="N43" s="43"/>
      <c r="O43" s="43"/>
      <c r="P43" s="54"/>
      <c r="Q43" s="43"/>
      <c r="R43" s="43"/>
      <c r="S43" s="43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</row>
    <row r="44" spans="1:70" s="1" customFormat="1" ht="12.75">
      <c r="A44" s="15" t="s">
        <v>39</v>
      </c>
      <c r="B44" s="4">
        <f t="shared" si="1"/>
        <v>5</v>
      </c>
      <c r="C44" s="12"/>
      <c r="D44" s="43"/>
      <c r="E44" s="43"/>
      <c r="F44" s="46"/>
      <c r="G44" s="43"/>
      <c r="H44" s="43"/>
      <c r="I44" s="43"/>
      <c r="J44" s="43"/>
      <c r="K44" s="43"/>
      <c r="L44" s="43"/>
      <c r="M44" s="43"/>
      <c r="N44" s="43"/>
      <c r="O44" s="43"/>
      <c r="P44" s="54"/>
      <c r="Q44" s="43">
        <v>5</v>
      </c>
      <c r="R44" s="43"/>
      <c r="S44" s="43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</row>
    <row r="45" spans="1:70" s="1" customFormat="1" ht="12.75">
      <c r="A45" s="15" t="s">
        <v>45</v>
      </c>
      <c r="B45" s="4">
        <f t="shared" si="1"/>
        <v>4</v>
      </c>
      <c r="C45" s="12"/>
      <c r="D45" s="43"/>
      <c r="E45" s="43"/>
      <c r="F45" s="46"/>
      <c r="G45" s="43"/>
      <c r="H45" s="43"/>
      <c r="I45" s="43"/>
      <c r="J45" s="43"/>
      <c r="K45" s="43"/>
      <c r="L45" s="43"/>
      <c r="M45" s="43">
        <v>4</v>
      </c>
      <c r="N45" s="43"/>
      <c r="O45" s="43"/>
      <c r="P45" s="54"/>
      <c r="Q45" s="43"/>
      <c r="R45" s="43"/>
      <c r="S45" s="43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</row>
    <row r="46" spans="1:70" s="1" customFormat="1" ht="12.75">
      <c r="A46" s="15" t="s">
        <v>23</v>
      </c>
      <c r="B46" s="4">
        <f t="shared" si="1"/>
        <v>0</v>
      </c>
      <c r="C46" s="12"/>
      <c r="D46" s="43"/>
      <c r="E46" s="43"/>
      <c r="F46" s="46"/>
      <c r="G46" s="43"/>
      <c r="H46" s="43"/>
      <c r="I46" s="43"/>
      <c r="J46" s="43"/>
      <c r="K46" s="43"/>
      <c r="L46" s="43"/>
      <c r="M46" s="43"/>
      <c r="N46" s="43"/>
      <c r="O46" s="43"/>
      <c r="P46" s="54"/>
      <c r="Q46" s="43"/>
      <c r="R46" s="43"/>
      <c r="S46" s="43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</row>
    <row r="47" spans="1:70" s="1" customFormat="1" ht="12.75">
      <c r="A47" s="15" t="s">
        <v>24</v>
      </c>
      <c r="B47" s="4">
        <f t="shared" si="1"/>
        <v>0</v>
      </c>
      <c r="C47" s="12"/>
      <c r="D47" s="43"/>
      <c r="E47" s="43"/>
      <c r="F47" s="46"/>
      <c r="G47" s="43"/>
      <c r="H47" s="43"/>
      <c r="I47" s="43"/>
      <c r="J47" s="43"/>
      <c r="K47" s="43"/>
      <c r="L47" s="43"/>
      <c r="M47" s="43"/>
      <c r="N47" s="43"/>
      <c r="O47" s="43"/>
      <c r="P47" s="54"/>
      <c r="Q47" s="43"/>
      <c r="R47" s="43"/>
      <c r="S47" s="43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</row>
    <row r="48" spans="1:70" s="12" customFormat="1" ht="12.75">
      <c r="A48" s="15" t="s">
        <v>31</v>
      </c>
      <c r="B48" s="4">
        <f t="shared" si="1"/>
        <v>0</v>
      </c>
      <c r="D48" s="43"/>
      <c r="E48" s="43"/>
      <c r="F48" s="46"/>
      <c r="G48" s="43"/>
      <c r="H48" s="43"/>
      <c r="I48" s="43"/>
      <c r="J48" s="43"/>
      <c r="K48" s="43"/>
      <c r="L48" s="43"/>
      <c r="M48" s="43"/>
      <c r="N48" s="43"/>
      <c r="O48" s="43"/>
      <c r="P48" s="54"/>
      <c r="Q48" s="43"/>
      <c r="R48" s="43"/>
      <c r="S48" s="43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</row>
    <row r="49" spans="1:70" s="1" customFormat="1" ht="12.75">
      <c r="A49" s="15" t="s">
        <v>36</v>
      </c>
      <c r="B49" s="4">
        <f t="shared" si="1"/>
        <v>0</v>
      </c>
      <c r="C49" s="12"/>
      <c r="D49" s="43"/>
      <c r="E49" s="43"/>
      <c r="F49" s="46"/>
      <c r="G49" s="43"/>
      <c r="H49" s="43"/>
      <c r="I49" s="43"/>
      <c r="J49" s="43"/>
      <c r="K49" s="43"/>
      <c r="L49" s="43"/>
      <c r="M49" s="43"/>
      <c r="N49" s="43"/>
      <c r="O49" s="43"/>
      <c r="P49" s="54"/>
      <c r="Q49" s="43"/>
      <c r="R49" s="43"/>
      <c r="S49" s="43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</row>
    <row r="50" spans="1:70" s="1" customFormat="1" ht="12.75">
      <c r="A50" s="15" t="s">
        <v>37</v>
      </c>
      <c r="B50" s="4">
        <f t="shared" si="1"/>
        <v>0</v>
      </c>
      <c r="C50" s="12"/>
      <c r="D50" s="43"/>
      <c r="E50" s="43"/>
      <c r="F50" s="46"/>
      <c r="G50" s="43"/>
      <c r="H50" s="43"/>
      <c r="I50" s="43"/>
      <c r="J50" s="43"/>
      <c r="K50" s="43"/>
      <c r="L50" s="43"/>
      <c r="M50" s="43"/>
      <c r="N50" s="43"/>
      <c r="O50" s="43"/>
      <c r="P50" s="54"/>
      <c r="Q50" s="43"/>
      <c r="R50" s="43"/>
      <c r="S50" s="43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</row>
    <row r="51" spans="1:70" s="1" customFormat="1" ht="12.75">
      <c r="A51" s="57" t="s">
        <v>40</v>
      </c>
      <c r="B51" s="4">
        <f t="shared" si="1"/>
        <v>0</v>
      </c>
      <c r="C51" s="12"/>
      <c r="D51" s="43"/>
      <c r="E51" s="43"/>
      <c r="F51" s="46"/>
      <c r="G51" s="43"/>
      <c r="H51" s="43"/>
      <c r="I51" s="43"/>
      <c r="J51" s="43"/>
      <c r="K51" s="43"/>
      <c r="L51" s="43"/>
      <c r="M51" s="43"/>
      <c r="N51" s="43"/>
      <c r="O51" s="43"/>
      <c r="P51" s="54"/>
      <c r="Q51" s="43"/>
      <c r="R51" s="43"/>
      <c r="S51" s="43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</row>
    <row r="52" spans="1:70" s="1" customFormat="1" ht="12.75">
      <c r="A52" s="15" t="s">
        <v>42</v>
      </c>
      <c r="B52" s="4">
        <f t="shared" si="1"/>
        <v>0</v>
      </c>
      <c r="C52" s="12"/>
      <c r="D52" s="43"/>
      <c r="E52" s="43"/>
      <c r="F52" s="46"/>
      <c r="G52" s="43"/>
      <c r="H52" s="43"/>
      <c r="I52" s="43"/>
      <c r="J52" s="43"/>
      <c r="K52" s="43"/>
      <c r="L52" s="43"/>
      <c r="M52" s="43"/>
      <c r="N52" s="43"/>
      <c r="O52" s="43"/>
      <c r="P52" s="54"/>
      <c r="Q52" s="43"/>
      <c r="R52" s="43"/>
      <c r="S52" s="43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</row>
    <row r="53" spans="1:70" s="1" customFormat="1" ht="12.75">
      <c r="A53" s="15" t="s">
        <v>43</v>
      </c>
      <c r="B53" s="4">
        <f t="shared" si="1"/>
        <v>0</v>
      </c>
      <c r="C53" s="12"/>
      <c r="D53" s="43"/>
      <c r="E53" s="43"/>
      <c r="F53" s="46"/>
      <c r="G53" s="43"/>
      <c r="H53" s="43"/>
      <c r="I53" s="43"/>
      <c r="J53" s="43"/>
      <c r="K53" s="43"/>
      <c r="L53" s="43"/>
      <c r="M53" s="43"/>
      <c r="N53" s="43"/>
      <c r="O53" s="43"/>
      <c r="P53" s="54"/>
      <c r="Q53" s="43"/>
      <c r="R53" s="43"/>
      <c r="S53" s="43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</row>
    <row r="54" spans="4:70" s="41" customFormat="1" ht="12.75">
      <c r="D54" s="43"/>
      <c r="E54" s="43"/>
      <c r="F54" s="46"/>
      <c r="G54" s="43"/>
      <c r="H54" s="43"/>
      <c r="I54" s="43"/>
      <c r="J54" s="43"/>
      <c r="K54" s="43"/>
      <c r="L54" s="43"/>
      <c r="M54" s="43"/>
      <c r="N54" s="43"/>
      <c r="O54" s="43"/>
      <c r="P54" s="54"/>
      <c r="Q54" s="43"/>
      <c r="R54" s="43"/>
      <c r="S54" s="43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</row>
    <row r="55" spans="1:70" s="2" customFormat="1" ht="18">
      <c r="A55" s="27" t="s">
        <v>2</v>
      </c>
      <c r="B55" s="16" t="s">
        <v>0</v>
      </c>
      <c r="C55" s="21" t="s">
        <v>5</v>
      </c>
      <c r="D55" s="48" t="s">
        <v>46</v>
      </c>
      <c r="E55" s="48" t="s">
        <v>47</v>
      </c>
      <c r="F55" s="48" t="s">
        <v>17</v>
      </c>
      <c r="G55" s="48" t="s">
        <v>48</v>
      </c>
      <c r="H55" s="48" t="s">
        <v>49</v>
      </c>
      <c r="I55" s="48" t="s">
        <v>50</v>
      </c>
      <c r="J55" s="48" t="s">
        <v>51</v>
      </c>
      <c r="K55" s="48" t="s">
        <v>52</v>
      </c>
      <c r="L55" s="48" t="s">
        <v>53</v>
      </c>
      <c r="M55" s="48" t="s">
        <v>54</v>
      </c>
      <c r="N55" s="48" t="s">
        <v>55</v>
      </c>
      <c r="O55" s="48" t="s">
        <v>56</v>
      </c>
      <c r="P55" s="48" t="s">
        <v>8</v>
      </c>
      <c r="Q55" s="48" t="s">
        <v>57</v>
      </c>
      <c r="R55" s="48" t="s">
        <v>58</v>
      </c>
      <c r="S55" s="48" t="s">
        <v>9</v>
      </c>
      <c r="T55" s="39"/>
      <c r="U55" s="39"/>
      <c r="V55" s="39"/>
      <c r="W55" s="39"/>
      <c r="X55" s="39"/>
      <c r="Y55" s="39"/>
      <c r="Z55" s="39"/>
      <c r="AA55" s="39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</row>
    <row r="56" spans="4:70" s="41" customFormat="1" ht="12.75">
      <c r="D56" s="43"/>
      <c r="E56" s="43"/>
      <c r="F56" s="46"/>
      <c r="G56" s="43"/>
      <c r="H56" s="43"/>
      <c r="I56" s="43"/>
      <c r="J56" s="43"/>
      <c r="K56" s="43"/>
      <c r="L56" s="43"/>
      <c r="M56" s="43"/>
      <c r="N56" s="43"/>
      <c r="O56" s="43"/>
      <c r="P56" s="54"/>
      <c r="Q56" s="43"/>
      <c r="R56" s="43"/>
      <c r="S56" s="43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</row>
    <row r="57" spans="1:70" s="10" customFormat="1" ht="12.75">
      <c r="A57" s="60" t="s">
        <v>35</v>
      </c>
      <c r="B57" s="59">
        <f aca="true" t="shared" si="2" ref="B57:B80">SUM(C57:S57)</f>
        <v>53</v>
      </c>
      <c r="C57" s="59"/>
      <c r="D57" s="59"/>
      <c r="E57" s="59">
        <v>6</v>
      </c>
      <c r="F57" s="61">
        <v>1</v>
      </c>
      <c r="G57" s="59">
        <v>5</v>
      </c>
      <c r="H57" s="59">
        <v>6</v>
      </c>
      <c r="I57" s="59"/>
      <c r="J57" s="59">
        <v>6</v>
      </c>
      <c r="K57" s="59">
        <v>5</v>
      </c>
      <c r="L57" s="59">
        <v>5</v>
      </c>
      <c r="M57" s="59"/>
      <c r="N57" s="59">
        <v>6</v>
      </c>
      <c r="O57" s="59">
        <v>3</v>
      </c>
      <c r="P57" s="59"/>
      <c r="Q57" s="59"/>
      <c r="R57" s="59">
        <v>4</v>
      </c>
      <c r="S57" s="59">
        <v>6</v>
      </c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</row>
    <row r="58" spans="1:70" s="1" customFormat="1" ht="12.75">
      <c r="A58" s="60" t="s">
        <v>30</v>
      </c>
      <c r="B58" s="59">
        <f t="shared" si="2"/>
        <v>41</v>
      </c>
      <c r="C58" s="59"/>
      <c r="D58" s="59">
        <v>5</v>
      </c>
      <c r="E58" s="59"/>
      <c r="F58" s="61"/>
      <c r="G58" s="59">
        <v>2</v>
      </c>
      <c r="H58" s="59"/>
      <c r="I58" s="59">
        <v>6</v>
      </c>
      <c r="J58" s="59">
        <v>5</v>
      </c>
      <c r="K58" s="59">
        <v>2</v>
      </c>
      <c r="L58" s="59">
        <v>2</v>
      </c>
      <c r="M58" s="59">
        <v>6</v>
      </c>
      <c r="N58" s="59">
        <v>5</v>
      </c>
      <c r="O58" s="59">
        <v>6</v>
      </c>
      <c r="P58" s="59"/>
      <c r="Q58" s="59"/>
      <c r="R58" s="59"/>
      <c r="S58" s="59">
        <v>2</v>
      </c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</row>
    <row r="59" spans="1:70" s="1" customFormat="1" ht="12.75">
      <c r="A59" s="60" t="s">
        <v>26</v>
      </c>
      <c r="B59" s="59">
        <f t="shared" si="2"/>
        <v>39</v>
      </c>
      <c r="C59" s="59"/>
      <c r="D59" s="59"/>
      <c r="E59" s="59">
        <v>1</v>
      </c>
      <c r="F59" s="61">
        <v>3</v>
      </c>
      <c r="G59" s="59"/>
      <c r="H59" s="59"/>
      <c r="I59" s="59"/>
      <c r="J59" s="59">
        <v>2</v>
      </c>
      <c r="K59" s="59">
        <v>6</v>
      </c>
      <c r="L59" s="59">
        <v>6</v>
      </c>
      <c r="M59" s="59">
        <v>5</v>
      </c>
      <c r="N59" s="59"/>
      <c r="O59" s="59"/>
      <c r="P59" s="59"/>
      <c r="Q59" s="59">
        <v>5</v>
      </c>
      <c r="R59" s="59">
        <v>6</v>
      </c>
      <c r="S59" s="59">
        <v>5</v>
      </c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</row>
    <row r="60" spans="1:70" s="1" customFormat="1" ht="12.75">
      <c r="A60" s="15" t="s">
        <v>33</v>
      </c>
      <c r="B60" s="4">
        <f t="shared" si="2"/>
        <v>32</v>
      </c>
      <c r="C60" s="12"/>
      <c r="D60" s="43"/>
      <c r="E60" s="43"/>
      <c r="F60" s="46"/>
      <c r="G60" s="43">
        <v>6</v>
      </c>
      <c r="H60" s="43"/>
      <c r="I60" s="43"/>
      <c r="J60" s="43">
        <v>3</v>
      </c>
      <c r="K60" s="43"/>
      <c r="L60" s="43">
        <v>3</v>
      </c>
      <c r="M60" s="43">
        <v>3</v>
      </c>
      <c r="N60" s="43">
        <v>1</v>
      </c>
      <c r="O60" s="43">
        <v>1</v>
      </c>
      <c r="P60" s="54"/>
      <c r="Q60" s="43">
        <v>6</v>
      </c>
      <c r="R60" s="43">
        <v>5</v>
      </c>
      <c r="S60" s="43">
        <v>4</v>
      </c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</row>
    <row r="61" spans="1:70" s="1" customFormat="1" ht="12.75">
      <c r="A61" s="15" t="s">
        <v>43</v>
      </c>
      <c r="B61" s="4">
        <f t="shared" si="2"/>
        <v>31</v>
      </c>
      <c r="C61" s="12"/>
      <c r="D61" s="43">
        <v>6</v>
      </c>
      <c r="E61" s="43">
        <v>3</v>
      </c>
      <c r="F61" s="46"/>
      <c r="G61" s="43">
        <v>4</v>
      </c>
      <c r="H61" s="43">
        <v>4</v>
      </c>
      <c r="I61" s="43">
        <v>5</v>
      </c>
      <c r="J61" s="43">
        <v>4</v>
      </c>
      <c r="K61" s="43">
        <v>3</v>
      </c>
      <c r="L61" s="43"/>
      <c r="M61" s="43"/>
      <c r="N61" s="43">
        <v>2</v>
      </c>
      <c r="O61" s="43"/>
      <c r="P61" s="54"/>
      <c r="Q61" s="43"/>
      <c r="R61" s="43"/>
      <c r="S61" s="43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</row>
    <row r="62" spans="1:70" s="1" customFormat="1" ht="12.75">
      <c r="A62" s="15" t="s">
        <v>42</v>
      </c>
      <c r="B62" s="4">
        <f t="shared" si="2"/>
        <v>17</v>
      </c>
      <c r="C62" s="12"/>
      <c r="D62" s="43"/>
      <c r="E62" s="43"/>
      <c r="F62" s="46">
        <v>4</v>
      </c>
      <c r="G62" s="43">
        <v>3</v>
      </c>
      <c r="H62" s="43">
        <v>5</v>
      </c>
      <c r="I62" s="43">
        <v>3</v>
      </c>
      <c r="J62" s="43"/>
      <c r="K62" s="43"/>
      <c r="L62" s="43"/>
      <c r="M62" s="43"/>
      <c r="N62" s="43"/>
      <c r="O62" s="43"/>
      <c r="P62" s="54"/>
      <c r="Q62" s="43"/>
      <c r="R62" s="43">
        <v>2</v>
      </c>
      <c r="S62" s="43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</row>
    <row r="63" spans="1:70" s="1" customFormat="1" ht="12.75">
      <c r="A63" s="15" t="s">
        <v>45</v>
      </c>
      <c r="B63" s="4">
        <f t="shared" si="2"/>
        <v>16</v>
      </c>
      <c r="C63" s="12"/>
      <c r="D63" s="43">
        <v>4</v>
      </c>
      <c r="E63" s="43"/>
      <c r="F63" s="46">
        <v>6</v>
      </c>
      <c r="G63" s="43"/>
      <c r="H63" s="43">
        <v>2</v>
      </c>
      <c r="I63" s="43"/>
      <c r="J63" s="43"/>
      <c r="K63" s="43">
        <v>4</v>
      </c>
      <c r="L63" s="43"/>
      <c r="M63" s="43"/>
      <c r="N63" s="43"/>
      <c r="O63" s="43"/>
      <c r="P63" s="54"/>
      <c r="Q63" s="43"/>
      <c r="R63" s="43"/>
      <c r="S63" s="43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</row>
    <row r="64" spans="1:70" s="1" customFormat="1" ht="12.75">
      <c r="A64" s="15" t="s">
        <v>29</v>
      </c>
      <c r="B64" s="4">
        <f t="shared" si="2"/>
        <v>13</v>
      </c>
      <c r="C64" s="12"/>
      <c r="D64" s="43"/>
      <c r="E64" s="43"/>
      <c r="F64" s="46">
        <v>2</v>
      </c>
      <c r="G64" s="43"/>
      <c r="H64" s="43"/>
      <c r="I64" s="43"/>
      <c r="J64" s="43">
        <v>1</v>
      </c>
      <c r="K64" s="43">
        <v>1</v>
      </c>
      <c r="L64" s="43"/>
      <c r="M64" s="43">
        <v>4</v>
      </c>
      <c r="N64" s="43"/>
      <c r="O64" s="43">
        <v>2</v>
      </c>
      <c r="P64" s="54"/>
      <c r="Q64" s="43"/>
      <c r="R64" s="43">
        <v>3</v>
      </c>
      <c r="S64" s="43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</row>
    <row r="65" spans="1:70" s="1" customFormat="1" ht="12.75">
      <c r="A65" s="15" t="s">
        <v>28</v>
      </c>
      <c r="B65" s="4">
        <f t="shared" si="2"/>
        <v>11</v>
      </c>
      <c r="C65" s="12"/>
      <c r="D65" s="43"/>
      <c r="E65" s="43"/>
      <c r="F65" s="46"/>
      <c r="G65" s="43"/>
      <c r="H65" s="43"/>
      <c r="I65" s="43">
        <v>2</v>
      </c>
      <c r="J65" s="43"/>
      <c r="K65" s="43"/>
      <c r="L65" s="43"/>
      <c r="M65" s="43"/>
      <c r="N65" s="43"/>
      <c r="O65" s="43">
        <v>5</v>
      </c>
      <c r="P65" s="54"/>
      <c r="Q65" s="43">
        <v>3</v>
      </c>
      <c r="R65" s="43">
        <v>1</v>
      </c>
      <c r="S65" s="43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</row>
    <row r="66" spans="1:70" s="1" customFormat="1" ht="12.75">
      <c r="A66" s="15" t="s">
        <v>27</v>
      </c>
      <c r="B66" s="4">
        <f t="shared" si="2"/>
        <v>9</v>
      </c>
      <c r="C66" s="12"/>
      <c r="D66" s="43">
        <v>3</v>
      </c>
      <c r="E66" s="43">
        <v>2</v>
      </c>
      <c r="F66" s="46"/>
      <c r="G66" s="43"/>
      <c r="H66" s="43"/>
      <c r="I66" s="43"/>
      <c r="J66" s="43"/>
      <c r="K66" s="43"/>
      <c r="L66" s="43"/>
      <c r="M66" s="43"/>
      <c r="N66" s="43">
        <v>4</v>
      </c>
      <c r="O66" s="43"/>
      <c r="P66" s="54"/>
      <c r="Q66" s="43"/>
      <c r="R66" s="43"/>
      <c r="S66" s="43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</row>
    <row r="67" spans="1:70" s="1" customFormat="1" ht="12.75">
      <c r="A67" s="15" t="s">
        <v>32</v>
      </c>
      <c r="B67" s="4">
        <f t="shared" si="2"/>
        <v>9</v>
      </c>
      <c r="C67" s="12"/>
      <c r="D67" s="43"/>
      <c r="E67" s="43"/>
      <c r="F67" s="46"/>
      <c r="G67" s="43"/>
      <c r="H67" s="43">
        <v>3</v>
      </c>
      <c r="I67" s="43"/>
      <c r="J67" s="43"/>
      <c r="K67" s="43"/>
      <c r="L67" s="43">
        <v>4</v>
      </c>
      <c r="M67" s="43"/>
      <c r="N67" s="43"/>
      <c r="O67" s="43"/>
      <c r="P67" s="54"/>
      <c r="Q67" s="43">
        <v>2</v>
      </c>
      <c r="R67" s="43"/>
      <c r="S67" s="43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</row>
    <row r="68" spans="1:70" s="1" customFormat="1" ht="12.75">
      <c r="A68" s="15" t="s">
        <v>38</v>
      </c>
      <c r="B68" s="4">
        <f t="shared" si="2"/>
        <v>8</v>
      </c>
      <c r="C68" s="12"/>
      <c r="D68" s="43">
        <v>1</v>
      </c>
      <c r="E68" s="43"/>
      <c r="F68" s="46"/>
      <c r="G68" s="43"/>
      <c r="H68" s="43"/>
      <c r="I68" s="43">
        <v>4</v>
      </c>
      <c r="J68" s="43"/>
      <c r="K68" s="43"/>
      <c r="L68" s="43"/>
      <c r="M68" s="43"/>
      <c r="N68" s="43">
        <v>3</v>
      </c>
      <c r="O68" s="43"/>
      <c r="P68" s="54"/>
      <c r="Q68" s="43"/>
      <c r="R68" s="43"/>
      <c r="S68" s="43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</row>
    <row r="69" spans="1:70" s="1" customFormat="1" ht="12.75">
      <c r="A69" s="15" t="s">
        <v>37</v>
      </c>
      <c r="B69" s="4">
        <f t="shared" si="2"/>
        <v>7</v>
      </c>
      <c r="C69" s="12"/>
      <c r="D69" s="43">
        <v>2</v>
      </c>
      <c r="E69" s="43">
        <v>5</v>
      </c>
      <c r="F69" s="46"/>
      <c r="G69" s="43"/>
      <c r="H69" s="43"/>
      <c r="I69" s="43"/>
      <c r="J69" s="43"/>
      <c r="K69" s="43"/>
      <c r="L69" s="43"/>
      <c r="M69" s="43"/>
      <c r="N69" s="43"/>
      <c r="O69" s="43"/>
      <c r="P69" s="54"/>
      <c r="Q69" s="43"/>
      <c r="R69" s="43"/>
      <c r="S69" s="43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</row>
    <row r="70" spans="1:70" s="1" customFormat="1" ht="12.75">
      <c r="A70" s="15" t="s">
        <v>44</v>
      </c>
      <c r="B70" s="4">
        <f t="shared" si="2"/>
        <v>7</v>
      </c>
      <c r="C70" s="12"/>
      <c r="D70" s="43"/>
      <c r="E70" s="43"/>
      <c r="F70" s="46"/>
      <c r="G70" s="43"/>
      <c r="H70" s="43"/>
      <c r="I70" s="43"/>
      <c r="J70" s="43"/>
      <c r="K70" s="43"/>
      <c r="L70" s="43"/>
      <c r="M70" s="43"/>
      <c r="N70" s="43"/>
      <c r="O70" s="43"/>
      <c r="P70" s="54"/>
      <c r="Q70" s="43">
        <v>4</v>
      </c>
      <c r="R70" s="43"/>
      <c r="S70" s="43">
        <v>3</v>
      </c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</row>
    <row r="71" spans="1:70" s="1" customFormat="1" ht="12.75">
      <c r="A71" s="15" t="s">
        <v>34</v>
      </c>
      <c r="B71" s="4">
        <f t="shared" si="2"/>
        <v>6</v>
      </c>
      <c r="C71" s="12"/>
      <c r="D71" s="43"/>
      <c r="E71" s="43">
        <v>4</v>
      </c>
      <c r="F71" s="46"/>
      <c r="G71" s="43">
        <v>1</v>
      </c>
      <c r="H71" s="43"/>
      <c r="I71" s="43"/>
      <c r="J71" s="43"/>
      <c r="K71" s="43"/>
      <c r="L71" s="43"/>
      <c r="M71" s="43">
        <v>1</v>
      </c>
      <c r="N71" s="43"/>
      <c r="O71" s="43"/>
      <c r="P71" s="54"/>
      <c r="Q71" s="43"/>
      <c r="R71" s="43"/>
      <c r="S71" s="43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</row>
    <row r="72" spans="1:70" s="1" customFormat="1" ht="12.75">
      <c r="A72" s="15" t="s">
        <v>23</v>
      </c>
      <c r="B72" s="4">
        <f t="shared" si="2"/>
        <v>5</v>
      </c>
      <c r="C72" s="12"/>
      <c r="D72" s="43"/>
      <c r="E72" s="43"/>
      <c r="F72" s="46">
        <v>5</v>
      </c>
      <c r="G72" s="43"/>
      <c r="H72" s="43"/>
      <c r="I72" s="43"/>
      <c r="J72" s="43"/>
      <c r="K72" s="43"/>
      <c r="L72" s="43"/>
      <c r="M72" s="43"/>
      <c r="N72" s="43"/>
      <c r="O72" s="43"/>
      <c r="P72" s="54"/>
      <c r="Q72" s="43"/>
      <c r="R72" s="43"/>
      <c r="S72" s="43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</row>
    <row r="73" spans="1:70" s="1" customFormat="1" ht="12.75">
      <c r="A73" s="15" t="s">
        <v>36</v>
      </c>
      <c r="B73" s="4">
        <f t="shared" si="2"/>
        <v>5</v>
      </c>
      <c r="C73" s="12"/>
      <c r="D73" s="43"/>
      <c r="E73" s="43"/>
      <c r="F73" s="46"/>
      <c r="G73" s="43"/>
      <c r="H73" s="43">
        <v>1</v>
      </c>
      <c r="I73" s="43"/>
      <c r="J73" s="43"/>
      <c r="K73" s="43"/>
      <c r="L73" s="43"/>
      <c r="M73" s="43"/>
      <c r="N73" s="43"/>
      <c r="O73" s="43">
        <v>4</v>
      </c>
      <c r="P73" s="54"/>
      <c r="Q73" s="43"/>
      <c r="R73" s="43"/>
      <c r="S73" s="43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</row>
    <row r="74" spans="1:70" s="1" customFormat="1" ht="12.75">
      <c r="A74" s="15" t="s">
        <v>22</v>
      </c>
      <c r="B74" s="4">
        <f t="shared" si="2"/>
        <v>3</v>
      </c>
      <c r="C74" s="12"/>
      <c r="D74" s="43"/>
      <c r="E74" s="43"/>
      <c r="F74" s="46"/>
      <c r="G74" s="43"/>
      <c r="H74" s="43"/>
      <c r="I74" s="43">
        <v>1</v>
      </c>
      <c r="J74" s="43"/>
      <c r="K74" s="43"/>
      <c r="L74" s="43">
        <v>1</v>
      </c>
      <c r="M74" s="43"/>
      <c r="N74" s="43"/>
      <c r="O74" s="43"/>
      <c r="P74" s="54"/>
      <c r="Q74" s="43">
        <v>1</v>
      </c>
      <c r="R74" s="43"/>
      <c r="S74" s="43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</row>
    <row r="75" spans="1:70" s="12" customFormat="1" ht="12.75">
      <c r="A75" s="57" t="s">
        <v>40</v>
      </c>
      <c r="B75" s="4">
        <f t="shared" si="2"/>
        <v>2</v>
      </c>
      <c r="D75" s="43"/>
      <c r="E75" s="43"/>
      <c r="F75" s="46"/>
      <c r="G75" s="43"/>
      <c r="H75" s="43"/>
      <c r="I75" s="43"/>
      <c r="J75" s="43"/>
      <c r="K75" s="43"/>
      <c r="L75" s="43"/>
      <c r="M75" s="43">
        <v>2</v>
      </c>
      <c r="N75" s="43"/>
      <c r="O75" s="43"/>
      <c r="P75" s="54"/>
      <c r="Q75" s="43"/>
      <c r="R75" s="43"/>
      <c r="S75" s="43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</row>
    <row r="76" spans="1:70" s="1" customFormat="1" ht="12.75">
      <c r="A76" s="15" t="s">
        <v>25</v>
      </c>
      <c r="B76" s="4">
        <f t="shared" si="2"/>
        <v>1</v>
      </c>
      <c r="C76" s="12"/>
      <c r="D76" s="43"/>
      <c r="E76" s="43"/>
      <c r="F76" s="46"/>
      <c r="G76" s="43"/>
      <c r="H76" s="43"/>
      <c r="I76" s="43"/>
      <c r="J76" s="43"/>
      <c r="K76" s="43"/>
      <c r="L76" s="43"/>
      <c r="M76" s="43"/>
      <c r="N76" s="43"/>
      <c r="O76" s="43"/>
      <c r="P76" s="54"/>
      <c r="Q76" s="43"/>
      <c r="R76" s="43"/>
      <c r="S76" s="43">
        <v>1</v>
      </c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</row>
    <row r="77" spans="1:70" s="1" customFormat="1" ht="12.75">
      <c r="A77" s="15" t="s">
        <v>24</v>
      </c>
      <c r="B77" s="4">
        <f t="shared" si="2"/>
        <v>0</v>
      </c>
      <c r="C77" s="12"/>
      <c r="D77" s="43"/>
      <c r="E77" s="43"/>
      <c r="F77" s="46"/>
      <c r="G77" s="43"/>
      <c r="H77" s="43"/>
      <c r="I77" s="43"/>
      <c r="J77" s="43"/>
      <c r="K77" s="43"/>
      <c r="L77" s="43"/>
      <c r="M77" s="43"/>
      <c r="N77" s="43"/>
      <c r="O77" s="43"/>
      <c r="P77" s="54"/>
      <c r="Q77" s="43"/>
      <c r="R77" s="43"/>
      <c r="S77" s="43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</row>
    <row r="78" spans="1:70" s="1" customFormat="1" ht="12.75">
      <c r="A78" s="15" t="s">
        <v>31</v>
      </c>
      <c r="B78" s="4">
        <f t="shared" si="2"/>
        <v>0</v>
      </c>
      <c r="C78" s="12"/>
      <c r="D78" s="43"/>
      <c r="E78" s="43"/>
      <c r="F78" s="46"/>
      <c r="G78" s="43"/>
      <c r="H78" s="43"/>
      <c r="I78" s="43"/>
      <c r="J78" s="43"/>
      <c r="K78" s="43"/>
      <c r="L78" s="43"/>
      <c r="M78" s="43"/>
      <c r="N78" s="43"/>
      <c r="O78" s="43"/>
      <c r="P78" s="54"/>
      <c r="Q78" s="43"/>
      <c r="R78" s="43"/>
      <c r="S78" s="43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</row>
    <row r="79" spans="1:70" s="29" customFormat="1" ht="12.75">
      <c r="A79" s="15" t="s">
        <v>39</v>
      </c>
      <c r="B79" s="4">
        <f t="shared" si="2"/>
        <v>0</v>
      </c>
      <c r="C79" s="12"/>
      <c r="D79" s="43"/>
      <c r="E79" s="43"/>
      <c r="F79" s="46"/>
      <c r="G79" s="43"/>
      <c r="H79" s="43"/>
      <c r="I79" s="43"/>
      <c r="J79" s="43"/>
      <c r="K79" s="43"/>
      <c r="L79" s="43"/>
      <c r="M79" s="43"/>
      <c r="N79" s="43"/>
      <c r="O79" s="43"/>
      <c r="P79" s="54"/>
      <c r="Q79" s="43"/>
      <c r="R79" s="43"/>
      <c r="S79" s="43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</row>
    <row r="80" spans="1:70" s="29" customFormat="1" ht="12.75">
      <c r="A80" s="57" t="s">
        <v>41</v>
      </c>
      <c r="B80" s="4">
        <f t="shared" si="2"/>
        <v>0</v>
      </c>
      <c r="C80" s="12"/>
      <c r="D80" s="43"/>
      <c r="E80" s="43"/>
      <c r="F80" s="46"/>
      <c r="G80" s="43"/>
      <c r="H80" s="43"/>
      <c r="I80" s="43"/>
      <c r="J80" s="43"/>
      <c r="K80" s="43"/>
      <c r="L80" s="43"/>
      <c r="M80" s="43"/>
      <c r="N80" s="43"/>
      <c r="O80" s="43"/>
      <c r="P80" s="54"/>
      <c r="Q80" s="43"/>
      <c r="R80" s="43"/>
      <c r="S80" s="43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</row>
    <row r="81" s="33" customFormat="1" ht="12.75"/>
    <row r="82" s="33" customFormat="1" ht="12.75">
      <c r="B82" s="33" t="s">
        <v>1</v>
      </c>
    </row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="33" customFormat="1" ht="12.75"/>
    <row r="333" s="33" customFormat="1" ht="12.75"/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="33" customFormat="1" ht="12.75"/>
    <row r="348" s="33" customFormat="1" ht="12.75"/>
    <row r="349" s="33" customFormat="1" ht="12.75"/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="33" customFormat="1" ht="12.75"/>
    <row r="358" s="33" customFormat="1" ht="12.75"/>
    <row r="359" s="33" customFormat="1" ht="12.75"/>
    <row r="360" s="33" customFormat="1" ht="12.75"/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pans="4:19" s="33" customFormat="1" ht="12.75"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55"/>
      <c r="Q371" s="44"/>
      <c r="R371" s="44"/>
      <c r="S371" s="44"/>
    </row>
    <row r="372" spans="4:19" s="33" customFormat="1" ht="12.75"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55"/>
      <c r="Q372" s="44"/>
      <c r="R372" s="44"/>
      <c r="S372" s="44"/>
    </row>
    <row r="373" spans="4:19" s="33" customFormat="1" ht="12.75"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55"/>
      <c r="Q373" s="44"/>
      <c r="R373" s="44"/>
      <c r="S373" s="44"/>
    </row>
    <row r="374" spans="4:19" s="33" customFormat="1" ht="12.75"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55"/>
      <c r="Q374" s="44"/>
      <c r="R374" s="44"/>
      <c r="S374" s="44"/>
    </row>
    <row r="375" spans="4:19" s="33" customFormat="1" ht="12.75"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55"/>
      <c r="Q375" s="44"/>
      <c r="R375" s="44"/>
      <c r="S375" s="44"/>
    </row>
    <row r="376" spans="4:19" s="33" customFormat="1" ht="12.75"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55"/>
      <c r="Q376" s="44"/>
      <c r="R376" s="44"/>
      <c r="S376" s="44"/>
    </row>
    <row r="377" spans="4:19" s="33" customFormat="1" ht="12.75"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55"/>
      <c r="Q377" s="44"/>
      <c r="R377" s="44"/>
      <c r="S377" s="44"/>
    </row>
    <row r="378" spans="4:19" s="33" customFormat="1" ht="12.75"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55"/>
      <c r="Q378" s="44"/>
      <c r="R378" s="44"/>
      <c r="S378" s="44"/>
    </row>
    <row r="379" spans="4:19" s="33" customFormat="1" ht="12.75"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55"/>
      <c r="Q379" s="44"/>
      <c r="R379" s="44"/>
      <c r="S379" s="44"/>
    </row>
    <row r="380" spans="4:19" s="33" customFormat="1" ht="12.75"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55"/>
      <c r="Q380" s="44"/>
      <c r="R380" s="44"/>
      <c r="S380" s="44"/>
    </row>
    <row r="381" spans="4:19" s="33" customFormat="1" ht="12.75"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55"/>
      <c r="Q381" s="44"/>
      <c r="R381" s="44"/>
      <c r="S381" s="44"/>
    </row>
    <row r="382" spans="4:19" s="33" customFormat="1" ht="12.75"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55"/>
      <c r="Q382" s="44"/>
      <c r="R382" s="44"/>
      <c r="S382" s="44"/>
    </row>
    <row r="383" spans="4:19" s="33" customFormat="1" ht="12.75"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55"/>
      <c r="Q383" s="44"/>
      <c r="R383" s="44"/>
      <c r="S383" s="44"/>
    </row>
    <row r="384" spans="4:19" s="33" customFormat="1" ht="12.75"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55"/>
      <c r="Q384" s="44"/>
      <c r="R384" s="44"/>
      <c r="S384" s="44"/>
    </row>
    <row r="385" spans="4:19" s="33" customFormat="1" ht="12.75"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55"/>
      <c r="Q385" s="44"/>
      <c r="R385" s="44"/>
      <c r="S385" s="44"/>
    </row>
    <row r="386" spans="4:19" s="33" customFormat="1" ht="12.75"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55"/>
      <c r="Q386" s="44"/>
      <c r="R386" s="44"/>
      <c r="S386" s="44"/>
    </row>
    <row r="387" spans="4:19" s="33" customFormat="1" ht="12.75"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55"/>
      <c r="Q387" s="44"/>
      <c r="R387" s="44"/>
      <c r="S387" s="44"/>
    </row>
    <row r="388" spans="4:19" s="33" customFormat="1" ht="12.75"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55"/>
      <c r="Q388" s="44"/>
      <c r="R388" s="44"/>
      <c r="S388" s="44"/>
    </row>
    <row r="389" spans="4:19" s="33" customFormat="1" ht="12.75"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55"/>
      <c r="Q389" s="44"/>
      <c r="R389" s="44"/>
      <c r="S389" s="44"/>
    </row>
    <row r="390" spans="4:19" s="33" customFormat="1" ht="12.75"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55"/>
      <c r="Q390" s="44"/>
      <c r="R390" s="44"/>
      <c r="S390" s="44"/>
    </row>
    <row r="391" spans="4:19" s="33" customFormat="1" ht="12.75"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55"/>
      <c r="Q391" s="44"/>
      <c r="R391" s="44"/>
      <c r="S391" s="44"/>
    </row>
    <row r="392" spans="4:19" s="33" customFormat="1" ht="12.75"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55"/>
      <c r="Q392" s="44"/>
      <c r="R392" s="44"/>
      <c r="S392" s="44"/>
    </row>
    <row r="393" spans="4:19" s="33" customFormat="1" ht="12.75"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55"/>
      <c r="Q393" s="44"/>
      <c r="R393" s="44"/>
      <c r="S393" s="44"/>
    </row>
    <row r="394" spans="4:19" s="33" customFormat="1" ht="12.75"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55"/>
      <c r="Q394" s="44"/>
      <c r="R394" s="44"/>
      <c r="S394" s="44"/>
    </row>
    <row r="395" spans="4:19" s="33" customFormat="1" ht="12.75"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55"/>
      <c r="Q395" s="44"/>
      <c r="R395" s="44"/>
      <c r="S395" s="44"/>
    </row>
    <row r="396" spans="4:19" s="33" customFormat="1" ht="12.75"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55"/>
      <c r="Q396" s="44"/>
      <c r="R396" s="44"/>
      <c r="S396" s="44"/>
    </row>
    <row r="397" spans="4:19" s="33" customFormat="1" ht="12.75"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55"/>
      <c r="Q397" s="44"/>
      <c r="R397" s="44"/>
      <c r="S397" s="44"/>
    </row>
    <row r="398" spans="4:19" s="33" customFormat="1" ht="12.75"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55"/>
      <c r="Q398" s="44"/>
      <c r="R398" s="44"/>
      <c r="S398" s="44"/>
    </row>
    <row r="399" spans="4:19" s="33" customFormat="1" ht="12.75"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55"/>
      <c r="Q399" s="44"/>
      <c r="R399" s="44"/>
      <c r="S399" s="44"/>
    </row>
    <row r="400" spans="4:19" s="33" customFormat="1" ht="12.75"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55"/>
      <c r="Q400" s="44"/>
      <c r="R400" s="44"/>
      <c r="S400" s="44"/>
    </row>
    <row r="401" spans="4:19" s="33" customFormat="1" ht="12.75"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55"/>
      <c r="Q401" s="44"/>
      <c r="R401" s="44"/>
      <c r="S401" s="44"/>
    </row>
    <row r="402" spans="4:19" s="33" customFormat="1" ht="12.75"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55"/>
      <c r="Q402" s="44"/>
      <c r="R402" s="44"/>
      <c r="S402" s="44"/>
    </row>
    <row r="403" spans="4:19" s="33" customFormat="1" ht="12.75"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55"/>
      <c r="Q403" s="44"/>
      <c r="R403" s="44"/>
      <c r="S403" s="44"/>
    </row>
    <row r="404" spans="4:19" s="33" customFormat="1" ht="12.75"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55"/>
      <c r="Q404" s="44"/>
      <c r="R404" s="44"/>
      <c r="S404" s="44"/>
    </row>
    <row r="405" spans="4:19" s="33" customFormat="1" ht="12.75"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55"/>
      <c r="Q405" s="44"/>
      <c r="R405" s="44"/>
      <c r="S405" s="44"/>
    </row>
    <row r="406" spans="4:19" s="33" customFormat="1" ht="12.75"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55"/>
      <c r="Q406" s="44"/>
      <c r="R406" s="44"/>
      <c r="S406" s="44"/>
    </row>
    <row r="407" spans="4:19" s="33" customFormat="1" ht="12.75"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55"/>
      <c r="Q407" s="44"/>
      <c r="R407" s="44"/>
      <c r="S407" s="44"/>
    </row>
    <row r="408" spans="4:19" s="33" customFormat="1" ht="12.75"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55"/>
      <c r="Q408" s="44"/>
      <c r="R408" s="44"/>
      <c r="S408" s="44"/>
    </row>
    <row r="409" spans="4:19" s="33" customFormat="1" ht="12.75"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55"/>
      <c r="Q409" s="44"/>
      <c r="R409" s="44"/>
      <c r="S409" s="44"/>
    </row>
    <row r="410" spans="4:19" s="33" customFormat="1" ht="12.75"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55"/>
      <c r="Q410" s="44"/>
      <c r="R410" s="44"/>
      <c r="S410" s="44"/>
    </row>
    <row r="411" spans="4:19" s="33" customFormat="1" ht="12.75"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55"/>
      <c r="Q411" s="44"/>
      <c r="R411" s="44"/>
      <c r="S411" s="44"/>
    </row>
    <row r="412" spans="4:19" s="33" customFormat="1" ht="12.75"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55"/>
      <c r="Q412" s="44"/>
      <c r="R412" s="44"/>
      <c r="S412" s="44"/>
    </row>
    <row r="413" spans="4:19" s="33" customFormat="1" ht="12.75"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55"/>
      <c r="Q413" s="44"/>
      <c r="R413" s="44"/>
      <c r="S413" s="44"/>
    </row>
    <row r="414" spans="4:19" s="33" customFormat="1" ht="12.75"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55"/>
      <c r="Q414" s="44"/>
      <c r="R414" s="44"/>
      <c r="S414" s="44"/>
    </row>
    <row r="415" spans="4:19" s="33" customFormat="1" ht="12.75"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55"/>
      <c r="Q415" s="44"/>
      <c r="R415" s="44"/>
      <c r="S415" s="44"/>
    </row>
    <row r="416" spans="4:19" s="33" customFormat="1" ht="12.75"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55"/>
      <c r="Q416" s="44"/>
      <c r="R416" s="44"/>
      <c r="S416" s="44"/>
    </row>
    <row r="417" spans="4:19" s="33" customFormat="1" ht="12.75"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55"/>
      <c r="Q417" s="44"/>
      <c r="R417" s="44"/>
      <c r="S417" s="44"/>
    </row>
    <row r="418" spans="4:19" s="33" customFormat="1" ht="12.75"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55"/>
      <c r="Q418" s="44"/>
      <c r="R418" s="44"/>
      <c r="S418" s="44"/>
    </row>
    <row r="419" spans="4:19" s="33" customFormat="1" ht="12.75"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55"/>
      <c r="Q419" s="44"/>
      <c r="R419" s="44"/>
      <c r="S419" s="44"/>
    </row>
    <row r="420" spans="4:19" s="33" customFormat="1" ht="12.75"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55"/>
      <c r="Q420" s="44"/>
      <c r="R420" s="44"/>
      <c r="S420" s="44"/>
    </row>
    <row r="421" spans="4:19" s="33" customFormat="1" ht="12.75"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55"/>
      <c r="Q421" s="44"/>
      <c r="R421" s="44"/>
      <c r="S421" s="44"/>
    </row>
    <row r="422" spans="4:19" s="33" customFormat="1" ht="12.75"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55"/>
      <c r="Q422" s="44"/>
      <c r="R422" s="44"/>
      <c r="S422" s="44"/>
    </row>
    <row r="423" spans="4:19" s="33" customFormat="1" ht="12.75"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55"/>
      <c r="Q423" s="44"/>
      <c r="R423" s="44"/>
      <c r="S423" s="44"/>
    </row>
    <row r="424" spans="4:19" s="33" customFormat="1" ht="12.75"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55"/>
      <c r="Q424" s="44"/>
      <c r="R424" s="44"/>
      <c r="S424" s="44"/>
    </row>
    <row r="425" spans="4:19" s="33" customFormat="1" ht="12.75"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55"/>
      <c r="Q425" s="44"/>
      <c r="R425" s="44"/>
      <c r="S425" s="44"/>
    </row>
    <row r="426" spans="4:19" s="33" customFormat="1" ht="12.75"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55"/>
      <c r="Q426" s="44"/>
      <c r="R426" s="44"/>
      <c r="S426" s="44"/>
    </row>
    <row r="427" spans="4:19" s="33" customFormat="1" ht="12.75"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55"/>
      <c r="Q427" s="44"/>
      <c r="R427" s="44"/>
      <c r="S427" s="44"/>
    </row>
    <row r="428" spans="4:19" s="33" customFormat="1" ht="12.75"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55"/>
      <c r="Q428" s="44"/>
      <c r="R428" s="44"/>
      <c r="S428" s="44"/>
    </row>
    <row r="429" spans="4:19" s="33" customFormat="1" ht="12.75"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55"/>
      <c r="Q429" s="44"/>
      <c r="R429" s="44"/>
      <c r="S429" s="44"/>
    </row>
    <row r="430" spans="4:19" s="33" customFormat="1" ht="12.75"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55"/>
      <c r="Q430" s="44"/>
      <c r="R430" s="44"/>
      <c r="S430" s="44"/>
    </row>
    <row r="431" spans="4:19" s="33" customFormat="1" ht="12.75"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55"/>
      <c r="Q431" s="44"/>
      <c r="R431" s="44"/>
      <c r="S431" s="44"/>
    </row>
    <row r="432" spans="4:19" s="33" customFormat="1" ht="12.75"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55"/>
      <c r="Q432" s="44"/>
      <c r="R432" s="44"/>
      <c r="S432" s="44"/>
    </row>
    <row r="433" spans="4:19" s="33" customFormat="1" ht="12.75"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55"/>
      <c r="Q433" s="44"/>
      <c r="R433" s="44"/>
      <c r="S433" s="44"/>
    </row>
    <row r="434" spans="4:19" s="33" customFormat="1" ht="12.75"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55"/>
      <c r="Q434" s="44"/>
      <c r="R434" s="44"/>
      <c r="S434" s="44"/>
    </row>
    <row r="435" spans="4:19" s="33" customFormat="1" ht="12.75"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55"/>
      <c r="Q435" s="44"/>
      <c r="R435" s="44"/>
      <c r="S435" s="44"/>
    </row>
    <row r="436" spans="4:19" s="33" customFormat="1" ht="12.75"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55"/>
      <c r="Q436" s="44"/>
      <c r="R436" s="44"/>
      <c r="S436" s="44"/>
    </row>
    <row r="437" spans="4:19" s="33" customFormat="1" ht="12.75"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55"/>
      <c r="Q437" s="44"/>
      <c r="R437" s="44"/>
      <c r="S437" s="44"/>
    </row>
    <row r="438" spans="4:19" s="33" customFormat="1" ht="12.75"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55"/>
      <c r="Q438" s="44"/>
      <c r="R438" s="44"/>
      <c r="S438" s="44"/>
    </row>
    <row r="439" spans="4:19" s="33" customFormat="1" ht="12.75"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55"/>
      <c r="Q439" s="44"/>
      <c r="R439" s="44"/>
      <c r="S439" s="44"/>
    </row>
    <row r="440" spans="4:19" s="33" customFormat="1" ht="12.75"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55"/>
      <c r="Q440" s="44"/>
      <c r="R440" s="44"/>
      <c r="S440" s="44"/>
    </row>
    <row r="441" spans="4:19" s="33" customFormat="1" ht="12.75"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55"/>
      <c r="Q441" s="44"/>
      <c r="R441" s="44"/>
      <c r="S441" s="44"/>
    </row>
    <row r="442" spans="4:19" s="33" customFormat="1" ht="12.75"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55"/>
      <c r="Q442" s="44"/>
      <c r="R442" s="44"/>
      <c r="S442" s="44"/>
    </row>
    <row r="443" spans="4:19" s="33" customFormat="1" ht="12.75"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55"/>
      <c r="Q443" s="44"/>
      <c r="R443" s="44"/>
      <c r="S443" s="44"/>
    </row>
    <row r="444" spans="4:19" s="33" customFormat="1" ht="12.75"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55"/>
      <c r="Q444" s="44"/>
      <c r="R444" s="44"/>
      <c r="S444" s="44"/>
    </row>
    <row r="445" spans="4:19" s="33" customFormat="1" ht="12.75"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55"/>
      <c r="Q445" s="44"/>
      <c r="R445" s="44"/>
      <c r="S445" s="44"/>
    </row>
    <row r="446" spans="4:19" s="33" customFormat="1" ht="12.75"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55"/>
      <c r="Q446" s="44"/>
      <c r="R446" s="44"/>
      <c r="S446" s="44"/>
    </row>
    <row r="447" spans="4:19" s="33" customFormat="1" ht="12.75"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55"/>
      <c r="Q447" s="44"/>
      <c r="R447" s="44"/>
      <c r="S447" s="44"/>
    </row>
    <row r="448" spans="4:19" s="33" customFormat="1" ht="12.75"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55"/>
      <c r="Q448" s="44"/>
      <c r="R448" s="44"/>
      <c r="S448" s="44"/>
    </row>
    <row r="449" spans="4:19" s="33" customFormat="1" ht="12.75"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55"/>
      <c r="Q449" s="44"/>
      <c r="R449" s="44"/>
      <c r="S449" s="44"/>
    </row>
    <row r="450" spans="4:19" s="33" customFormat="1" ht="12.75"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55"/>
      <c r="Q450" s="44"/>
      <c r="R450" s="44"/>
      <c r="S450" s="44"/>
    </row>
    <row r="451" spans="4:19" s="33" customFormat="1" ht="12.75"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55"/>
      <c r="Q451" s="44"/>
      <c r="R451" s="44"/>
      <c r="S451" s="44"/>
    </row>
    <row r="452" spans="4:19" s="33" customFormat="1" ht="12.75"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55"/>
      <c r="Q452" s="44"/>
      <c r="R452" s="44"/>
      <c r="S452" s="44"/>
    </row>
    <row r="453" spans="4:19" s="33" customFormat="1" ht="12.75"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55"/>
      <c r="Q453" s="44"/>
      <c r="R453" s="44"/>
      <c r="S453" s="44"/>
    </row>
    <row r="454" spans="4:19" s="33" customFormat="1" ht="12.75"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55"/>
      <c r="Q454" s="44"/>
      <c r="R454" s="44"/>
      <c r="S454" s="44"/>
    </row>
    <row r="455" spans="4:19" s="33" customFormat="1" ht="12.75"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55"/>
      <c r="Q455" s="44"/>
      <c r="R455" s="44"/>
      <c r="S455" s="44"/>
    </row>
    <row r="456" spans="4:19" s="33" customFormat="1" ht="12.75"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55"/>
      <c r="Q456" s="44"/>
      <c r="R456" s="44"/>
      <c r="S456" s="44"/>
    </row>
    <row r="457" spans="4:19" s="33" customFormat="1" ht="12.75"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55"/>
      <c r="Q457" s="44"/>
      <c r="R457" s="44"/>
      <c r="S457" s="44"/>
    </row>
    <row r="458" spans="4:19" s="33" customFormat="1" ht="12.75"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55"/>
      <c r="Q458" s="44"/>
      <c r="R458" s="44"/>
      <c r="S458" s="44"/>
    </row>
    <row r="459" spans="4:19" s="33" customFormat="1" ht="12.75"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55"/>
      <c r="Q459" s="44"/>
      <c r="R459" s="44"/>
      <c r="S459" s="44"/>
    </row>
    <row r="460" spans="4:19" s="33" customFormat="1" ht="12.75"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55"/>
      <c r="Q460" s="44"/>
      <c r="R460" s="44"/>
      <c r="S460" s="44"/>
    </row>
    <row r="461" spans="4:19" s="33" customFormat="1" ht="12.75"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55"/>
      <c r="Q461" s="44"/>
      <c r="R461" s="44"/>
      <c r="S461" s="44"/>
    </row>
    <row r="462" spans="4:19" s="33" customFormat="1" ht="12.75"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55"/>
      <c r="Q462" s="44"/>
      <c r="R462" s="44"/>
      <c r="S462" s="44"/>
    </row>
    <row r="463" spans="4:19" s="33" customFormat="1" ht="12.75"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55"/>
      <c r="Q463" s="44"/>
      <c r="R463" s="44"/>
      <c r="S463" s="44"/>
    </row>
    <row r="464" spans="4:19" s="33" customFormat="1" ht="12.75"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55"/>
      <c r="Q464" s="44"/>
      <c r="R464" s="44"/>
      <c r="S464" s="44"/>
    </row>
    <row r="465" spans="4:19" s="33" customFormat="1" ht="12.75"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55"/>
      <c r="Q465" s="44"/>
      <c r="R465" s="44"/>
      <c r="S465" s="44"/>
    </row>
    <row r="466" spans="4:19" s="33" customFormat="1" ht="12.75"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55"/>
      <c r="Q466" s="44"/>
      <c r="R466" s="44"/>
      <c r="S466" s="44"/>
    </row>
    <row r="467" spans="4:19" s="33" customFormat="1" ht="12.75"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55"/>
      <c r="Q467" s="44"/>
      <c r="R467" s="44"/>
      <c r="S467" s="44"/>
    </row>
    <row r="468" spans="4:19" s="33" customFormat="1" ht="12.75"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55"/>
      <c r="Q468" s="44"/>
      <c r="R468" s="44"/>
      <c r="S468" s="44"/>
    </row>
    <row r="469" spans="4:19" s="33" customFormat="1" ht="12.75"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55"/>
      <c r="Q469" s="44"/>
      <c r="R469" s="44"/>
      <c r="S469" s="44"/>
    </row>
    <row r="470" spans="4:19" s="33" customFormat="1" ht="12.75"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55"/>
      <c r="Q470" s="44"/>
      <c r="R470" s="44"/>
      <c r="S470" s="44"/>
    </row>
    <row r="471" spans="4:19" s="33" customFormat="1" ht="12.75"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55"/>
      <c r="Q471" s="44"/>
      <c r="R471" s="44"/>
      <c r="S471" s="44"/>
    </row>
    <row r="472" spans="4:19" s="33" customFormat="1" ht="12.75"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55"/>
      <c r="Q472" s="44"/>
      <c r="R472" s="44"/>
      <c r="S472" s="44"/>
    </row>
    <row r="473" spans="4:19" s="33" customFormat="1" ht="12.75"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55"/>
      <c r="Q473" s="44"/>
      <c r="R473" s="44"/>
      <c r="S473" s="44"/>
    </row>
    <row r="474" spans="4:19" s="33" customFormat="1" ht="12.75"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55"/>
      <c r="Q474" s="44"/>
      <c r="R474" s="44"/>
      <c r="S474" s="44"/>
    </row>
    <row r="475" spans="4:19" s="33" customFormat="1" ht="12.75"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55"/>
      <c r="Q475" s="44"/>
      <c r="R475" s="44"/>
      <c r="S475" s="44"/>
    </row>
    <row r="476" spans="4:19" s="33" customFormat="1" ht="12.75"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55"/>
      <c r="Q476" s="44"/>
      <c r="R476" s="44"/>
      <c r="S476" s="44"/>
    </row>
    <row r="477" spans="4:19" s="33" customFormat="1" ht="12.75"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55"/>
      <c r="Q477" s="44"/>
      <c r="R477" s="44"/>
      <c r="S477" s="44"/>
    </row>
    <row r="478" spans="4:19" s="33" customFormat="1" ht="12.75"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55"/>
      <c r="Q478" s="44"/>
      <c r="R478" s="44"/>
      <c r="S478" s="44"/>
    </row>
    <row r="479" spans="4:19" s="33" customFormat="1" ht="12.75"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55"/>
      <c r="Q479" s="44"/>
      <c r="R479" s="44"/>
      <c r="S479" s="44"/>
    </row>
    <row r="480" spans="4:19" s="33" customFormat="1" ht="12.75"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55"/>
      <c r="Q480" s="44"/>
      <c r="R480" s="44"/>
      <c r="S480" s="44"/>
    </row>
    <row r="481" spans="4:19" s="33" customFormat="1" ht="12.75"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55"/>
      <c r="Q481" s="44"/>
      <c r="R481" s="44"/>
      <c r="S481" s="44"/>
    </row>
    <row r="482" spans="4:19" s="33" customFormat="1" ht="12.75"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55"/>
      <c r="Q482" s="44"/>
      <c r="R482" s="44"/>
      <c r="S482" s="44"/>
    </row>
    <row r="483" spans="4:19" s="33" customFormat="1" ht="12.75"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55"/>
      <c r="Q483" s="44"/>
      <c r="R483" s="44"/>
      <c r="S483" s="44"/>
    </row>
    <row r="484" spans="4:19" s="33" customFormat="1" ht="12.75"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55"/>
      <c r="Q484" s="44"/>
      <c r="R484" s="44"/>
      <c r="S484" s="44"/>
    </row>
    <row r="485" spans="4:19" s="33" customFormat="1" ht="12.75"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55"/>
      <c r="Q485" s="44"/>
      <c r="R485" s="44"/>
      <c r="S485" s="44"/>
    </row>
    <row r="486" spans="4:19" s="33" customFormat="1" ht="12.75"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55"/>
      <c r="Q486" s="44"/>
      <c r="R486" s="44"/>
      <c r="S486" s="44"/>
    </row>
    <row r="487" spans="4:19" s="33" customFormat="1" ht="12.75"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55"/>
      <c r="Q487" s="44"/>
      <c r="R487" s="44"/>
      <c r="S487" s="44"/>
    </row>
    <row r="488" spans="4:19" s="33" customFormat="1" ht="12.75"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55"/>
      <c r="Q488" s="44"/>
      <c r="R488" s="44"/>
      <c r="S488" s="44"/>
    </row>
    <row r="489" spans="4:19" s="33" customFormat="1" ht="12.75"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55"/>
      <c r="Q489" s="44"/>
      <c r="R489" s="44"/>
      <c r="S489" s="44"/>
    </row>
    <row r="490" spans="4:19" s="33" customFormat="1" ht="12.75"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55"/>
      <c r="Q490" s="44"/>
      <c r="R490" s="44"/>
      <c r="S490" s="44"/>
    </row>
    <row r="491" spans="4:19" s="33" customFormat="1" ht="12.75"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55"/>
      <c r="Q491" s="44"/>
      <c r="R491" s="44"/>
      <c r="S491" s="44"/>
    </row>
    <row r="492" spans="4:19" s="33" customFormat="1" ht="12.75"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55"/>
      <c r="Q492" s="44"/>
      <c r="R492" s="44"/>
      <c r="S492" s="44"/>
    </row>
    <row r="493" spans="4:19" s="33" customFormat="1" ht="12.75"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55"/>
      <c r="Q493" s="44"/>
      <c r="R493" s="44"/>
      <c r="S493" s="44"/>
    </row>
    <row r="494" spans="4:19" s="33" customFormat="1" ht="12.75"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55"/>
      <c r="Q494" s="44"/>
      <c r="R494" s="44"/>
      <c r="S494" s="44"/>
    </row>
    <row r="495" spans="4:19" s="33" customFormat="1" ht="12.75"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55"/>
      <c r="Q495" s="44"/>
      <c r="R495" s="44"/>
      <c r="S495" s="44"/>
    </row>
    <row r="496" spans="4:19" s="33" customFormat="1" ht="12.75"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55"/>
      <c r="Q496" s="44"/>
      <c r="R496" s="44"/>
      <c r="S496" s="44"/>
    </row>
    <row r="497" spans="4:19" s="33" customFormat="1" ht="12.75"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55"/>
      <c r="Q497" s="44"/>
      <c r="R497" s="44"/>
      <c r="S497" s="44"/>
    </row>
    <row r="498" spans="4:19" s="33" customFormat="1" ht="12.75"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55"/>
      <c r="Q498" s="44"/>
      <c r="R498" s="44"/>
      <c r="S498" s="44"/>
    </row>
    <row r="499" spans="4:19" s="33" customFormat="1" ht="12.75"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55"/>
      <c r="Q499" s="44"/>
      <c r="R499" s="44"/>
      <c r="S499" s="44"/>
    </row>
    <row r="500" spans="4:19" s="33" customFormat="1" ht="12.75"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55"/>
      <c r="Q500" s="44"/>
      <c r="R500" s="44"/>
      <c r="S500" s="44"/>
    </row>
    <row r="501" spans="4:19" s="33" customFormat="1" ht="12.75"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55"/>
      <c r="Q501" s="44"/>
      <c r="R501" s="44"/>
      <c r="S501" s="44"/>
    </row>
    <row r="502" spans="4:19" s="33" customFormat="1" ht="12.75"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55"/>
      <c r="Q502" s="44"/>
      <c r="R502" s="44"/>
      <c r="S502" s="44"/>
    </row>
    <row r="503" spans="4:19" s="33" customFormat="1" ht="12.75"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55"/>
      <c r="Q503" s="44"/>
      <c r="R503" s="44"/>
      <c r="S503" s="44"/>
    </row>
    <row r="504" spans="4:19" s="33" customFormat="1" ht="12.75"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55"/>
      <c r="Q504" s="44"/>
      <c r="R504" s="44"/>
      <c r="S504" s="44"/>
    </row>
    <row r="505" spans="4:19" s="33" customFormat="1" ht="12.75"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55"/>
      <c r="Q505" s="44"/>
      <c r="R505" s="44"/>
      <c r="S505" s="44"/>
    </row>
    <row r="506" spans="4:19" s="33" customFormat="1" ht="12.75"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55"/>
      <c r="Q506" s="44"/>
      <c r="R506" s="44"/>
      <c r="S506" s="44"/>
    </row>
    <row r="507" spans="4:19" s="33" customFormat="1" ht="12.75"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55"/>
      <c r="Q507" s="44"/>
      <c r="R507" s="44"/>
      <c r="S507" s="44"/>
    </row>
    <row r="508" spans="4:19" s="33" customFormat="1" ht="12.75"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55"/>
      <c r="Q508" s="44"/>
      <c r="R508" s="44"/>
      <c r="S508" s="44"/>
    </row>
    <row r="509" spans="4:19" s="33" customFormat="1" ht="12.75"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55"/>
      <c r="Q509" s="44"/>
      <c r="R509" s="44"/>
      <c r="S509" s="44"/>
    </row>
    <row r="510" spans="4:19" s="33" customFormat="1" ht="12.75"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55"/>
      <c r="Q510" s="44"/>
      <c r="R510" s="44"/>
      <c r="S510" s="44"/>
    </row>
    <row r="511" spans="4:19" s="33" customFormat="1" ht="12.75"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55"/>
      <c r="Q511" s="44"/>
      <c r="R511" s="44"/>
      <c r="S511" s="44"/>
    </row>
    <row r="512" spans="4:19" s="33" customFormat="1" ht="12.75"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55"/>
      <c r="Q512" s="44"/>
      <c r="R512" s="44"/>
      <c r="S512" s="44"/>
    </row>
    <row r="513" spans="4:19" s="33" customFormat="1" ht="12.75"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55"/>
      <c r="Q513" s="44"/>
      <c r="R513" s="44"/>
      <c r="S513" s="44"/>
    </row>
    <row r="514" spans="4:19" s="33" customFormat="1" ht="12.75"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55"/>
      <c r="Q514" s="44"/>
      <c r="R514" s="44"/>
      <c r="S514" s="44"/>
    </row>
    <row r="515" spans="4:19" s="33" customFormat="1" ht="12.75"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55"/>
      <c r="Q515" s="44"/>
      <c r="R515" s="44"/>
      <c r="S515" s="44"/>
    </row>
    <row r="516" spans="4:19" s="33" customFormat="1" ht="12.75"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55"/>
      <c r="Q516" s="44"/>
      <c r="R516" s="44"/>
      <c r="S516" s="44"/>
    </row>
    <row r="517" spans="4:19" s="33" customFormat="1" ht="12.75"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55"/>
      <c r="Q517" s="44"/>
      <c r="R517" s="44"/>
      <c r="S517" s="44"/>
    </row>
    <row r="518" spans="4:19" s="33" customFormat="1" ht="12.75"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55"/>
      <c r="Q518" s="44"/>
      <c r="R518" s="44"/>
      <c r="S518" s="44"/>
    </row>
    <row r="519" spans="4:19" s="33" customFormat="1" ht="12.75"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55"/>
      <c r="Q519" s="44"/>
      <c r="R519" s="44"/>
      <c r="S519" s="44"/>
    </row>
    <row r="520" spans="4:19" s="33" customFormat="1" ht="12.75"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55"/>
      <c r="Q520" s="44"/>
      <c r="R520" s="44"/>
      <c r="S520" s="44"/>
    </row>
    <row r="521" spans="4:19" s="33" customFormat="1" ht="12.75"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55"/>
      <c r="Q521" s="44"/>
      <c r="R521" s="44"/>
      <c r="S521" s="44"/>
    </row>
    <row r="522" spans="4:19" s="33" customFormat="1" ht="12.75"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55"/>
      <c r="Q522" s="44"/>
      <c r="R522" s="44"/>
      <c r="S522" s="44"/>
    </row>
    <row r="523" spans="4:19" s="33" customFormat="1" ht="12.75"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55"/>
      <c r="Q523" s="44"/>
      <c r="R523" s="44"/>
      <c r="S523" s="44"/>
    </row>
    <row r="524" spans="4:19" s="33" customFormat="1" ht="12.75"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55"/>
      <c r="Q524" s="44"/>
      <c r="R524" s="44"/>
      <c r="S524" s="44"/>
    </row>
    <row r="525" spans="4:19" s="33" customFormat="1" ht="12.75"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55"/>
      <c r="Q525" s="44"/>
      <c r="R525" s="44"/>
      <c r="S525" s="44"/>
    </row>
    <row r="526" spans="4:19" s="33" customFormat="1" ht="12.75"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55"/>
      <c r="Q526" s="44"/>
      <c r="R526" s="44"/>
      <c r="S526" s="44"/>
    </row>
    <row r="527" spans="4:19" s="33" customFormat="1" ht="12.75"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55"/>
      <c r="Q527" s="44"/>
      <c r="R527" s="44"/>
      <c r="S527" s="44"/>
    </row>
    <row r="528" spans="4:19" s="33" customFormat="1" ht="12.75"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55"/>
      <c r="Q528" s="44"/>
      <c r="R528" s="44"/>
      <c r="S528" s="44"/>
    </row>
    <row r="529" spans="4:19" s="33" customFormat="1" ht="12.75"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55"/>
      <c r="Q529" s="44"/>
      <c r="R529" s="44"/>
      <c r="S529" s="44"/>
    </row>
    <row r="530" spans="4:19" s="33" customFormat="1" ht="12.75"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55"/>
      <c r="Q530" s="44"/>
      <c r="R530" s="44"/>
      <c r="S530" s="44"/>
    </row>
    <row r="531" spans="4:19" s="33" customFormat="1" ht="12.75"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55"/>
      <c r="Q531" s="44"/>
      <c r="R531" s="44"/>
      <c r="S531" s="44"/>
    </row>
    <row r="532" spans="4:19" s="33" customFormat="1" ht="12.75"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55"/>
      <c r="Q532" s="44"/>
      <c r="R532" s="44"/>
      <c r="S532" s="44"/>
    </row>
    <row r="533" spans="4:19" s="33" customFormat="1" ht="12.75"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55"/>
      <c r="Q533" s="44"/>
      <c r="R533" s="44"/>
      <c r="S533" s="44"/>
    </row>
    <row r="534" spans="4:19" s="33" customFormat="1" ht="12.75"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55"/>
      <c r="Q534" s="44"/>
      <c r="R534" s="44"/>
      <c r="S534" s="44"/>
    </row>
    <row r="535" spans="4:19" s="33" customFormat="1" ht="12.75"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55"/>
      <c r="Q535" s="44"/>
      <c r="R535" s="44"/>
      <c r="S535" s="44"/>
    </row>
    <row r="536" spans="4:19" s="33" customFormat="1" ht="12.75"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55"/>
      <c r="Q536" s="44"/>
      <c r="R536" s="44"/>
      <c r="S536" s="44"/>
    </row>
    <row r="537" spans="4:19" s="33" customFormat="1" ht="12.75"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55"/>
      <c r="Q537" s="44"/>
      <c r="R537" s="44"/>
      <c r="S537" s="44"/>
    </row>
    <row r="538" spans="4:19" s="33" customFormat="1" ht="12.75"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55"/>
      <c r="Q538" s="44"/>
      <c r="R538" s="44"/>
      <c r="S538" s="44"/>
    </row>
    <row r="539" spans="4:19" s="33" customFormat="1" ht="12.75"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55"/>
      <c r="Q539" s="44"/>
      <c r="R539" s="44"/>
      <c r="S539" s="44"/>
    </row>
    <row r="540" spans="4:19" s="33" customFormat="1" ht="12.75"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55"/>
      <c r="Q540" s="44"/>
      <c r="R540" s="44"/>
      <c r="S540" s="44"/>
    </row>
    <row r="541" spans="4:19" s="33" customFormat="1" ht="12.75"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55"/>
      <c r="Q541" s="44"/>
      <c r="R541" s="44"/>
      <c r="S541" s="44"/>
    </row>
    <row r="542" spans="4:19" s="33" customFormat="1" ht="12.75"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55"/>
      <c r="Q542" s="44"/>
      <c r="R542" s="44"/>
      <c r="S542" s="44"/>
    </row>
    <row r="543" spans="4:19" s="33" customFormat="1" ht="12.75"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55"/>
      <c r="Q543" s="44"/>
      <c r="R543" s="44"/>
      <c r="S543" s="44"/>
    </row>
    <row r="544" spans="4:19" s="33" customFormat="1" ht="12.75"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55"/>
      <c r="Q544" s="44"/>
      <c r="R544" s="44"/>
      <c r="S544" s="44"/>
    </row>
    <row r="545" spans="4:19" s="33" customFormat="1" ht="12.75"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55"/>
      <c r="Q545" s="44"/>
      <c r="R545" s="44"/>
      <c r="S545" s="44"/>
    </row>
    <row r="546" spans="4:19" s="33" customFormat="1" ht="12.75"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55"/>
      <c r="Q546" s="44"/>
      <c r="R546" s="44"/>
      <c r="S546" s="44"/>
    </row>
    <row r="547" spans="4:19" s="33" customFormat="1" ht="12.75"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55"/>
      <c r="Q547" s="44"/>
      <c r="R547" s="44"/>
      <c r="S547" s="44"/>
    </row>
    <row r="548" spans="4:19" s="33" customFormat="1" ht="12.75"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55"/>
      <c r="Q548" s="44"/>
      <c r="R548" s="44"/>
      <c r="S548" s="44"/>
    </row>
    <row r="549" spans="4:19" s="33" customFormat="1" ht="12.75"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55"/>
      <c r="Q549" s="44"/>
      <c r="R549" s="44"/>
      <c r="S549" s="44"/>
    </row>
    <row r="550" spans="4:19" s="33" customFormat="1" ht="12.75"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55"/>
      <c r="Q550" s="44"/>
      <c r="R550" s="44"/>
      <c r="S550" s="44"/>
    </row>
    <row r="551" spans="4:19" s="33" customFormat="1" ht="12.75"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55"/>
      <c r="Q551" s="44"/>
      <c r="R551" s="44"/>
      <c r="S551" s="44"/>
    </row>
    <row r="552" spans="4:19" s="33" customFormat="1" ht="12.75"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55"/>
      <c r="Q552" s="44"/>
      <c r="R552" s="44"/>
      <c r="S552" s="44"/>
    </row>
    <row r="553" spans="4:19" s="33" customFormat="1" ht="12.75"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55"/>
      <c r="Q553" s="44"/>
      <c r="R553" s="44"/>
      <c r="S553" s="44"/>
    </row>
    <row r="554" spans="4:19" s="33" customFormat="1" ht="12.75"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55"/>
      <c r="Q554" s="44"/>
      <c r="R554" s="44"/>
      <c r="S554" s="44"/>
    </row>
    <row r="555" spans="4:19" s="33" customFormat="1" ht="12.75"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55"/>
      <c r="Q555" s="44"/>
      <c r="R555" s="44"/>
      <c r="S555" s="44"/>
    </row>
    <row r="556" spans="4:19" s="33" customFormat="1" ht="12.75"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55"/>
      <c r="Q556" s="44"/>
      <c r="R556" s="44"/>
      <c r="S556" s="44"/>
    </row>
    <row r="557" spans="4:19" s="33" customFormat="1" ht="12.75"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55"/>
      <c r="Q557" s="44"/>
      <c r="R557" s="44"/>
      <c r="S557" s="44"/>
    </row>
    <row r="558" spans="4:19" s="33" customFormat="1" ht="12.75"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55"/>
      <c r="Q558" s="44"/>
      <c r="R558" s="44"/>
      <c r="S558" s="44"/>
    </row>
    <row r="559" spans="4:19" s="33" customFormat="1" ht="12.75"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55"/>
      <c r="Q559" s="44"/>
      <c r="R559" s="44"/>
      <c r="S559" s="44"/>
    </row>
    <row r="560" spans="4:19" s="33" customFormat="1" ht="12.75"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55"/>
      <c r="Q560" s="44"/>
      <c r="R560" s="44"/>
      <c r="S560" s="44"/>
    </row>
    <row r="561" spans="4:19" s="33" customFormat="1" ht="12.75"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55"/>
      <c r="Q561" s="44"/>
      <c r="R561" s="44"/>
      <c r="S561" s="44"/>
    </row>
    <row r="562" spans="4:19" s="33" customFormat="1" ht="12.75"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55"/>
      <c r="Q562" s="44"/>
      <c r="R562" s="44"/>
      <c r="S562" s="44"/>
    </row>
    <row r="563" spans="4:19" s="33" customFormat="1" ht="12.75"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55"/>
      <c r="Q563" s="44"/>
      <c r="R563" s="44"/>
      <c r="S563" s="44"/>
    </row>
    <row r="564" spans="4:19" s="33" customFormat="1" ht="12.75"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55"/>
      <c r="Q564" s="44"/>
      <c r="R564" s="44"/>
      <c r="S564" s="44"/>
    </row>
    <row r="565" spans="4:19" s="33" customFormat="1" ht="12.75"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55"/>
      <c r="Q565" s="44"/>
      <c r="R565" s="44"/>
      <c r="S565" s="44"/>
    </row>
    <row r="566" spans="4:19" s="33" customFormat="1" ht="12.75"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55"/>
      <c r="Q566" s="44"/>
      <c r="R566" s="44"/>
      <c r="S566" s="44"/>
    </row>
    <row r="567" spans="4:19" s="33" customFormat="1" ht="12.75"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55"/>
      <c r="Q567" s="44"/>
      <c r="R567" s="44"/>
      <c r="S567" s="44"/>
    </row>
    <row r="568" spans="4:19" s="33" customFormat="1" ht="12.75"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55"/>
      <c r="Q568" s="44"/>
      <c r="R568" s="44"/>
      <c r="S568" s="44"/>
    </row>
    <row r="569" spans="4:19" s="33" customFormat="1" ht="12.75"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55"/>
      <c r="Q569" s="44"/>
      <c r="R569" s="44"/>
      <c r="S569" s="44"/>
    </row>
    <row r="570" spans="4:19" s="33" customFormat="1" ht="12.75"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55"/>
      <c r="Q570" s="44"/>
      <c r="R570" s="44"/>
      <c r="S570" s="44"/>
    </row>
    <row r="571" spans="4:19" s="33" customFormat="1" ht="12.75"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55"/>
      <c r="Q571" s="44"/>
      <c r="R571" s="44"/>
      <c r="S571" s="44"/>
    </row>
    <row r="572" spans="4:19" s="33" customFormat="1" ht="12.75"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55"/>
      <c r="Q572" s="44"/>
      <c r="R572" s="44"/>
      <c r="S572" s="44"/>
    </row>
    <row r="573" spans="4:19" s="33" customFormat="1" ht="12.75"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55"/>
      <c r="Q573" s="44"/>
      <c r="R573" s="44"/>
      <c r="S573" s="44"/>
    </row>
    <row r="574" spans="4:19" s="33" customFormat="1" ht="12.75"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55"/>
      <c r="Q574" s="44"/>
      <c r="R574" s="44"/>
      <c r="S574" s="44"/>
    </row>
    <row r="575" spans="4:19" s="33" customFormat="1" ht="12.75"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55"/>
      <c r="Q575" s="44"/>
      <c r="R575" s="44"/>
      <c r="S575" s="44"/>
    </row>
    <row r="576" spans="4:19" s="33" customFormat="1" ht="12.75"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55"/>
      <c r="Q576" s="44"/>
      <c r="R576" s="44"/>
      <c r="S576" s="44"/>
    </row>
    <row r="577" spans="4:19" s="33" customFormat="1" ht="12.75"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55"/>
      <c r="Q577" s="44"/>
      <c r="R577" s="44"/>
      <c r="S577" s="44"/>
    </row>
    <row r="578" spans="4:19" s="33" customFormat="1" ht="12.75"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55"/>
      <c r="Q578" s="44"/>
      <c r="R578" s="44"/>
      <c r="S578" s="44"/>
    </row>
    <row r="579" spans="4:19" s="33" customFormat="1" ht="12.75"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55"/>
      <c r="Q579" s="44"/>
      <c r="R579" s="44"/>
      <c r="S579" s="44"/>
    </row>
    <row r="580" spans="4:19" s="33" customFormat="1" ht="12.75"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55"/>
      <c r="Q580" s="44"/>
      <c r="R580" s="44"/>
      <c r="S580" s="44"/>
    </row>
    <row r="581" spans="4:19" s="33" customFormat="1" ht="12.75"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55"/>
      <c r="Q581" s="44"/>
      <c r="R581" s="44"/>
      <c r="S581" s="44"/>
    </row>
    <row r="582" spans="4:19" s="33" customFormat="1" ht="12.75"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55"/>
      <c r="Q582" s="44"/>
      <c r="R582" s="44"/>
      <c r="S582" s="44"/>
    </row>
    <row r="583" spans="4:19" s="33" customFormat="1" ht="12.75"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55"/>
      <c r="Q583" s="44"/>
      <c r="R583" s="44"/>
      <c r="S583" s="44"/>
    </row>
    <row r="584" spans="4:19" s="33" customFormat="1" ht="12.75"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55"/>
      <c r="Q584" s="44"/>
      <c r="R584" s="44"/>
      <c r="S584" s="44"/>
    </row>
    <row r="585" spans="4:19" s="33" customFormat="1" ht="12.75"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55"/>
      <c r="Q585" s="44"/>
      <c r="R585" s="44"/>
      <c r="S585" s="44"/>
    </row>
    <row r="586" spans="4:19" s="33" customFormat="1" ht="12.75"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55"/>
      <c r="Q586" s="44"/>
      <c r="R586" s="44"/>
      <c r="S586" s="44"/>
    </row>
    <row r="587" spans="4:19" s="33" customFormat="1" ht="12.75"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55"/>
      <c r="Q587" s="44"/>
      <c r="R587" s="44"/>
      <c r="S587" s="44"/>
    </row>
    <row r="588" spans="4:19" s="33" customFormat="1" ht="12.75"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55"/>
      <c r="Q588" s="44"/>
      <c r="R588" s="44"/>
      <c r="S588" s="44"/>
    </row>
    <row r="589" spans="4:19" s="33" customFormat="1" ht="12.75"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55"/>
      <c r="Q589" s="44"/>
      <c r="R589" s="44"/>
      <c r="S589" s="44"/>
    </row>
    <row r="590" spans="4:19" s="33" customFormat="1" ht="12.75"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55"/>
      <c r="Q590" s="44"/>
      <c r="R590" s="44"/>
      <c r="S590" s="44"/>
    </row>
    <row r="591" spans="4:19" s="33" customFormat="1" ht="12.75"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55"/>
      <c r="Q591" s="44"/>
      <c r="R591" s="44"/>
      <c r="S591" s="44"/>
    </row>
    <row r="592" spans="4:19" s="33" customFormat="1" ht="12.75"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55"/>
      <c r="Q592" s="44"/>
      <c r="R592" s="44"/>
      <c r="S592" s="44"/>
    </row>
    <row r="593" spans="4:19" s="33" customFormat="1" ht="12.75"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55"/>
      <c r="Q593" s="44"/>
      <c r="R593" s="44"/>
      <c r="S593" s="44"/>
    </row>
    <row r="594" spans="4:19" s="33" customFormat="1" ht="12.75"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55"/>
      <c r="Q594" s="44"/>
      <c r="R594" s="44"/>
      <c r="S594" s="44"/>
    </row>
    <row r="595" spans="4:19" s="33" customFormat="1" ht="12.75"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55"/>
      <c r="Q595" s="44"/>
      <c r="R595" s="44"/>
      <c r="S595" s="44"/>
    </row>
    <row r="596" spans="4:19" s="33" customFormat="1" ht="12.75"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55"/>
      <c r="Q596" s="44"/>
      <c r="R596" s="44"/>
      <c r="S596" s="44"/>
    </row>
    <row r="597" spans="4:19" s="33" customFormat="1" ht="12.75"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55"/>
      <c r="Q597" s="44"/>
      <c r="R597" s="44"/>
      <c r="S597" s="44"/>
    </row>
    <row r="598" spans="4:19" s="33" customFormat="1" ht="12.75"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55"/>
      <c r="Q598" s="44"/>
      <c r="R598" s="44"/>
      <c r="S598" s="44"/>
    </row>
    <row r="599" spans="4:19" s="33" customFormat="1" ht="12.75"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55"/>
      <c r="Q599" s="44"/>
      <c r="R599" s="44"/>
      <c r="S599" s="44"/>
    </row>
    <row r="600" spans="4:19" s="33" customFormat="1" ht="12.75"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55"/>
      <c r="Q600" s="44"/>
      <c r="R600" s="44"/>
      <c r="S600" s="44"/>
    </row>
    <row r="601" spans="4:19" s="33" customFormat="1" ht="12.75"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55"/>
      <c r="Q601" s="44"/>
      <c r="R601" s="44"/>
      <c r="S601" s="44"/>
    </row>
    <row r="602" spans="4:19" s="33" customFormat="1" ht="12.75"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55"/>
      <c r="Q602" s="44"/>
      <c r="R602" s="44"/>
      <c r="S602" s="44"/>
    </row>
    <row r="603" spans="4:19" s="33" customFormat="1" ht="12.75"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55"/>
      <c r="Q603" s="44"/>
      <c r="R603" s="44"/>
      <c r="S603" s="44"/>
    </row>
    <row r="604" spans="4:19" s="33" customFormat="1" ht="12.75"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55"/>
      <c r="Q604" s="44"/>
      <c r="R604" s="44"/>
      <c r="S604" s="44"/>
    </row>
    <row r="605" spans="4:19" s="33" customFormat="1" ht="12.75"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55"/>
      <c r="Q605" s="44"/>
      <c r="R605" s="44"/>
      <c r="S605" s="44"/>
    </row>
    <row r="606" spans="4:19" s="33" customFormat="1" ht="12.75"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55"/>
      <c r="Q606" s="44"/>
      <c r="R606" s="44"/>
      <c r="S606" s="44"/>
    </row>
    <row r="607" spans="4:19" s="33" customFormat="1" ht="12.75"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55"/>
      <c r="Q607" s="44"/>
      <c r="R607" s="44"/>
      <c r="S607" s="44"/>
    </row>
    <row r="608" spans="4:19" s="33" customFormat="1" ht="12.75"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55"/>
      <c r="Q608" s="44"/>
      <c r="R608" s="44"/>
      <c r="S608" s="44"/>
    </row>
    <row r="609" spans="4:19" s="33" customFormat="1" ht="12.75"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55"/>
      <c r="Q609" s="44"/>
      <c r="R609" s="44"/>
      <c r="S609" s="44"/>
    </row>
    <row r="610" spans="4:19" s="33" customFormat="1" ht="12.75"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55"/>
      <c r="Q610" s="44"/>
      <c r="R610" s="44"/>
      <c r="S610" s="44"/>
    </row>
    <row r="611" spans="4:19" s="33" customFormat="1" ht="12.75"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55"/>
      <c r="Q611" s="44"/>
      <c r="R611" s="44"/>
      <c r="S611" s="44"/>
    </row>
    <row r="612" spans="4:19" s="33" customFormat="1" ht="12.75"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55"/>
      <c r="Q612" s="44"/>
      <c r="R612" s="44"/>
      <c r="S612" s="44"/>
    </row>
    <row r="613" spans="4:19" s="33" customFormat="1" ht="12.75"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55"/>
      <c r="Q613" s="44"/>
      <c r="R613" s="44"/>
      <c r="S613" s="44"/>
    </row>
    <row r="614" spans="4:19" s="33" customFormat="1" ht="12.75"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55"/>
      <c r="Q614" s="44"/>
      <c r="R614" s="44"/>
      <c r="S614" s="44"/>
    </row>
    <row r="615" spans="4:19" s="33" customFormat="1" ht="12.75"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55"/>
      <c r="Q615" s="44"/>
      <c r="R615" s="44"/>
      <c r="S615" s="44"/>
    </row>
    <row r="616" spans="4:19" s="33" customFormat="1" ht="12.75"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55"/>
      <c r="Q616" s="44"/>
      <c r="R616" s="44"/>
      <c r="S616" s="44"/>
    </row>
    <row r="617" spans="4:19" s="33" customFormat="1" ht="12.75"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55"/>
      <c r="Q617" s="44"/>
      <c r="R617" s="44"/>
      <c r="S617" s="44"/>
    </row>
    <row r="618" spans="4:19" s="33" customFormat="1" ht="12.75"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55"/>
      <c r="Q618" s="44"/>
      <c r="R618" s="44"/>
      <c r="S618" s="44"/>
    </row>
    <row r="619" spans="4:19" s="33" customFormat="1" ht="12.75"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55"/>
      <c r="Q619" s="44"/>
      <c r="R619" s="44"/>
      <c r="S619" s="44"/>
    </row>
    <row r="620" spans="4:19" s="33" customFormat="1" ht="12.75"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55"/>
      <c r="Q620" s="44"/>
      <c r="R620" s="44"/>
      <c r="S620" s="44"/>
    </row>
    <row r="621" spans="4:19" s="33" customFormat="1" ht="12.75"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55"/>
      <c r="Q621" s="44"/>
      <c r="R621" s="44"/>
      <c r="S621" s="44"/>
    </row>
    <row r="622" spans="4:19" s="33" customFormat="1" ht="12.75"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55"/>
      <c r="Q622" s="44"/>
      <c r="R622" s="44"/>
      <c r="S622" s="44"/>
    </row>
    <row r="623" spans="4:19" s="33" customFormat="1" ht="12.75"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55"/>
      <c r="Q623" s="44"/>
      <c r="R623" s="44"/>
      <c r="S623" s="44"/>
    </row>
    <row r="624" spans="4:19" s="33" customFormat="1" ht="12.75"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55"/>
      <c r="Q624" s="44"/>
      <c r="R624" s="44"/>
      <c r="S624" s="44"/>
    </row>
    <row r="625" spans="4:19" s="33" customFormat="1" ht="12.75"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55"/>
      <c r="Q625" s="44"/>
      <c r="R625" s="44"/>
      <c r="S625" s="44"/>
    </row>
    <row r="626" spans="4:19" s="33" customFormat="1" ht="12.75"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55"/>
      <c r="Q626" s="44"/>
      <c r="R626" s="44"/>
      <c r="S626" s="44"/>
    </row>
    <row r="627" spans="4:19" s="33" customFormat="1" ht="12.75"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55"/>
      <c r="Q627" s="44"/>
      <c r="R627" s="44"/>
      <c r="S627" s="44"/>
    </row>
    <row r="628" spans="4:19" s="33" customFormat="1" ht="12.75"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55"/>
      <c r="Q628" s="44"/>
      <c r="R628" s="44"/>
      <c r="S628" s="44"/>
    </row>
    <row r="629" spans="4:19" s="33" customFormat="1" ht="12.75"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55"/>
      <c r="Q629" s="44"/>
      <c r="R629" s="44"/>
      <c r="S629" s="44"/>
    </row>
    <row r="630" spans="4:19" s="33" customFormat="1" ht="12.75"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55"/>
      <c r="Q630" s="44"/>
      <c r="R630" s="44"/>
      <c r="S630" s="44"/>
    </row>
    <row r="631" spans="4:19" s="33" customFormat="1" ht="12.75"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55"/>
      <c r="Q631" s="44"/>
      <c r="R631" s="44"/>
      <c r="S631" s="44"/>
    </row>
    <row r="632" spans="4:19" s="33" customFormat="1" ht="12.75"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55"/>
      <c r="Q632" s="44"/>
      <c r="R632" s="44"/>
      <c r="S632" s="44"/>
    </row>
    <row r="633" spans="4:19" s="33" customFormat="1" ht="12.75"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55"/>
      <c r="Q633" s="44"/>
      <c r="R633" s="44"/>
      <c r="S633" s="44"/>
    </row>
    <row r="634" spans="4:19" s="33" customFormat="1" ht="12.75"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55"/>
      <c r="Q634" s="44"/>
      <c r="R634" s="44"/>
      <c r="S634" s="44"/>
    </row>
    <row r="635" spans="4:19" s="33" customFormat="1" ht="12.75"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55"/>
      <c r="Q635" s="44"/>
      <c r="R635" s="44"/>
      <c r="S635" s="44"/>
    </row>
    <row r="636" spans="4:19" s="33" customFormat="1" ht="12.75"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55"/>
      <c r="Q636" s="44"/>
      <c r="R636" s="44"/>
      <c r="S636" s="44"/>
    </row>
    <row r="637" spans="4:19" s="33" customFormat="1" ht="12.75"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55"/>
      <c r="Q637" s="44"/>
      <c r="R637" s="44"/>
      <c r="S637" s="44"/>
    </row>
    <row r="638" spans="4:19" s="33" customFormat="1" ht="12.75"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55"/>
      <c r="Q638" s="44"/>
      <c r="R638" s="44"/>
      <c r="S638" s="44"/>
    </row>
    <row r="639" spans="4:19" s="33" customFormat="1" ht="12.75"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55"/>
      <c r="Q639" s="44"/>
      <c r="R639" s="44"/>
      <c r="S639" s="44"/>
    </row>
    <row r="640" spans="4:19" s="33" customFormat="1" ht="12.75"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55"/>
      <c r="Q640" s="44"/>
      <c r="R640" s="44"/>
      <c r="S640" s="44"/>
    </row>
    <row r="641" spans="4:19" s="33" customFormat="1" ht="12.75"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55"/>
      <c r="Q641" s="44"/>
      <c r="R641" s="44"/>
      <c r="S641" s="44"/>
    </row>
    <row r="642" spans="4:19" s="33" customFormat="1" ht="12.75"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55"/>
      <c r="Q642" s="44"/>
      <c r="R642" s="44"/>
      <c r="S642" s="44"/>
    </row>
    <row r="643" spans="4:19" s="33" customFormat="1" ht="12.75"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55"/>
      <c r="Q643" s="44"/>
      <c r="R643" s="44"/>
      <c r="S643" s="44"/>
    </row>
    <row r="644" spans="4:19" s="33" customFormat="1" ht="12.75"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55"/>
      <c r="Q644" s="44"/>
      <c r="R644" s="44"/>
      <c r="S644" s="44"/>
    </row>
    <row r="645" spans="4:19" s="33" customFormat="1" ht="12.75"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55"/>
      <c r="Q645" s="44"/>
      <c r="R645" s="44"/>
      <c r="S645" s="44"/>
    </row>
    <row r="646" spans="4:19" s="33" customFormat="1" ht="12.75"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55"/>
      <c r="Q646" s="44"/>
      <c r="R646" s="44"/>
      <c r="S646" s="44"/>
    </row>
    <row r="647" spans="4:19" s="33" customFormat="1" ht="12.75"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55"/>
      <c r="Q647" s="44"/>
      <c r="R647" s="44"/>
      <c r="S647" s="44"/>
    </row>
    <row r="648" spans="4:19" s="33" customFormat="1" ht="12.75"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55"/>
      <c r="Q648" s="44"/>
      <c r="R648" s="44"/>
      <c r="S648" s="44"/>
    </row>
    <row r="649" spans="4:19" s="33" customFormat="1" ht="12.75"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55"/>
      <c r="Q649" s="44"/>
      <c r="R649" s="44"/>
      <c r="S649" s="44"/>
    </row>
    <row r="650" spans="4:19" s="33" customFormat="1" ht="12.75"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55"/>
      <c r="Q650" s="44"/>
      <c r="R650" s="44"/>
      <c r="S650" s="44"/>
    </row>
    <row r="651" spans="4:19" s="33" customFormat="1" ht="12.75"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55"/>
      <c r="Q651" s="44"/>
      <c r="R651" s="44"/>
      <c r="S651" s="44"/>
    </row>
    <row r="652" spans="4:19" s="33" customFormat="1" ht="12.75"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55"/>
      <c r="Q652" s="44"/>
      <c r="R652" s="44"/>
      <c r="S652" s="44"/>
    </row>
    <row r="653" spans="4:19" s="33" customFormat="1" ht="12.75"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55"/>
      <c r="Q653" s="44"/>
      <c r="R653" s="44"/>
      <c r="S653" s="44"/>
    </row>
    <row r="654" spans="4:19" s="33" customFormat="1" ht="12.75"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55"/>
      <c r="Q654" s="44"/>
      <c r="R654" s="44"/>
      <c r="S654" s="44"/>
    </row>
    <row r="655" spans="4:19" s="33" customFormat="1" ht="12.75"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55"/>
      <c r="Q655" s="44"/>
      <c r="R655" s="44"/>
      <c r="S655" s="44"/>
    </row>
    <row r="656" spans="4:19" s="33" customFormat="1" ht="12.75"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55"/>
      <c r="Q656" s="44"/>
      <c r="R656" s="44"/>
      <c r="S656" s="44"/>
    </row>
    <row r="657" spans="4:19" s="33" customFormat="1" ht="12.75"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55"/>
      <c r="Q657" s="44"/>
      <c r="R657" s="44"/>
      <c r="S657" s="44"/>
    </row>
    <row r="658" spans="4:19" s="33" customFormat="1" ht="12.75"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55"/>
      <c r="Q658" s="44"/>
      <c r="R658" s="44"/>
      <c r="S658" s="44"/>
    </row>
    <row r="659" spans="4:19" s="33" customFormat="1" ht="12.75"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55"/>
      <c r="Q659" s="44"/>
      <c r="R659" s="44"/>
      <c r="S659" s="44"/>
    </row>
    <row r="660" spans="4:19" s="33" customFormat="1" ht="12.75"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55"/>
      <c r="Q660" s="44"/>
      <c r="R660" s="44"/>
      <c r="S660" s="44"/>
    </row>
    <row r="661" spans="4:19" s="33" customFormat="1" ht="12.75"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55"/>
      <c r="Q661" s="44"/>
      <c r="R661" s="44"/>
      <c r="S661" s="44"/>
    </row>
    <row r="662" spans="4:19" s="33" customFormat="1" ht="12.75"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55"/>
      <c r="Q662" s="44"/>
      <c r="R662" s="44"/>
      <c r="S662" s="44"/>
    </row>
    <row r="663" spans="4:19" s="33" customFormat="1" ht="12.75"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55"/>
      <c r="Q663" s="44"/>
      <c r="R663" s="44"/>
      <c r="S663" s="44"/>
    </row>
    <row r="664" spans="4:19" s="33" customFormat="1" ht="12.75"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55"/>
      <c r="Q664" s="44"/>
      <c r="R664" s="44"/>
      <c r="S664" s="44"/>
    </row>
    <row r="665" spans="4:19" s="33" customFormat="1" ht="12.75"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55"/>
      <c r="Q665" s="44"/>
      <c r="R665" s="44"/>
      <c r="S665" s="44"/>
    </row>
    <row r="666" spans="4:19" s="33" customFormat="1" ht="12.75"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55"/>
      <c r="Q666" s="44"/>
      <c r="R666" s="44"/>
      <c r="S666" s="44"/>
    </row>
    <row r="667" spans="4:19" s="33" customFormat="1" ht="12.75"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55"/>
      <c r="Q667" s="44"/>
      <c r="R667" s="44"/>
      <c r="S667" s="44"/>
    </row>
    <row r="668" spans="4:19" s="33" customFormat="1" ht="12.75"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55"/>
      <c r="Q668" s="44"/>
      <c r="R668" s="44"/>
      <c r="S668" s="44"/>
    </row>
    <row r="669" spans="4:19" s="33" customFormat="1" ht="12.75"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55"/>
      <c r="Q669" s="44"/>
      <c r="R669" s="44"/>
      <c r="S669" s="44"/>
    </row>
    <row r="670" spans="4:19" s="33" customFormat="1" ht="12.75"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55"/>
      <c r="Q670" s="44"/>
      <c r="R670" s="44"/>
      <c r="S670" s="44"/>
    </row>
    <row r="671" spans="4:19" s="33" customFormat="1" ht="12.75"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55"/>
      <c r="Q671" s="44"/>
      <c r="R671" s="44"/>
      <c r="S671" s="44"/>
    </row>
    <row r="672" spans="1:55" s="34" customFormat="1" ht="12.75">
      <c r="A672" s="30"/>
      <c r="B672" s="31"/>
      <c r="C672" s="32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55"/>
      <c r="Q672" s="44"/>
      <c r="R672" s="44"/>
      <c r="S672" s="44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</row>
    <row r="673" spans="1:55" s="34" customFormat="1" ht="12.75">
      <c r="A673" s="30"/>
      <c r="B673" s="31"/>
      <c r="C673" s="32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55"/>
      <c r="Q673" s="44"/>
      <c r="R673" s="44"/>
      <c r="S673" s="44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</row>
    <row r="674" spans="1:55" s="34" customFormat="1" ht="12.75">
      <c r="A674" s="30"/>
      <c r="B674" s="31"/>
      <c r="C674" s="32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55"/>
      <c r="Q674" s="44"/>
      <c r="R674" s="44"/>
      <c r="S674" s="44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C24" sqref="C24"/>
    </sheetView>
  </sheetViews>
  <sheetFormatPr defaultColWidth="9.140625" defaultRowHeight="12.75"/>
  <cols>
    <col min="1" max="1" width="45.7109375" style="8" bestFit="1" customWidth="1"/>
    <col min="2" max="2" width="6.00390625" style="5" bestFit="1" customWidth="1"/>
    <col min="3" max="4" width="6.7109375" style="0" bestFit="1" customWidth="1"/>
    <col min="5" max="5" width="6.7109375" style="0" customWidth="1"/>
    <col min="6" max="6" width="6.00390625" style="0" customWidth="1"/>
    <col min="7" max="7" width="5.140625" style="0" customWidth="1"/>
    <col min="8" max="8" width="5.8515625" style="0" bestFit="1" customWidth="1"/>
    <col min="9" max="9" width="9.00390625" style="0" customWidth="1"/>
    <col min="10" max="10" width="8.57421875" style="14" customWidth="1"/>
    <col min="11" max="11" width="6.140625" style="0" bestFit="1" customWidth="1"/>
    <col min="12" max="12" width="5.7109375" style="0" bestFit="1" customWidth="1"/>
    <col min="13" max="13" width="7.140625" style="0" customWidth="1"/>
    <col min="14" max="14" width="8.421875" style="0" customWidth="1"/>
    <col min="15" max="15" width="8.8515625" style="14" customWidth="1"/>
    <col min="16" max="16" width="7.28125" style="0" customWidth="1"/>
    <col min="17" max="17" width="10.28125" style="0" customWidth="1"/>
    <col min="18" max="18" width="6.28125" style="38" customWidth="1"/>
    <col min="19" max="19" width="5.8515625" style="38" customWidth="1"/>
    <col min="20" max="20" width="6.00390625" style="38" bestFit="1" customWidth="1"/>
    <col min="21" max="21" width="4.140625" style="38" customWidth="1"/>
    <col min="22" max="22" width="9.28125" style="38" customWidth="1"/>
    <col min="23" max="23" width="5.7109375" style="38" customWidth="1"/>
    <col min="24" max="24" width="5.8515625" style="38" customWidth="1"/>
    <col min="25" max="25" width="5.421875" style="38" customWidth="1"/>
    <col min="26" max="43" width="9.140625" style="38" customWidth="1"/>
  </cols>
  <sheetData>
    <row r="1" spans="1:45" s="7" customFormat="1" ht="15.75">
      <c r="A1" s="11" t="s">
        <v>3</v>
      </c>
      <c r="B1" s="6" t="s">
        <v>0</v>
      </c>
      <c r="C1" s="59" t="s">
        <v>46</v>
      </c>
      <c r="D1" s="59" t="s">
        <v>47</v>
      </c>
      <c r="E1" s="59" t="s">
        <v>17</v>
      </c>
      <c r="F1" s="59" t="s">
        <v>48</v>
      </c>
      <c r="G1" s="59" t="s">
        <v>49</v>
      </c>
      <c r="H1" s="59" t="s">
        <v>50</v>
      </c>
      <c r="I1" s="59" t="s">
        <v>51</v>
      </c>
      <c r="J1" s="59" t="s">
        <v>52</v>
      </c>
      <c r="K1" s="59" t="s">
        <v>53</v>
      </c>
      <c r="L1" s="59" t="s">
        <v>54</v>
      </c>
      <c r="M1" s="59" t="s">
        <v>55</v>
      </c>
      <c r="N1" s="59" t="s">
        <v>56</v>
      </c>
      <c r="O1" s="59" t="s">
        <v>8</v>
      </c>
      <c r="P1" s="59" t="s">
        <v>57</v>
      </c>
      <c r="Q1" s="59" t="s">
        <v>58</v>
      </c>
      <c r="R1" s="59" t="s">
        <v>9</v>
      </c>
      <c r="S1" s="39" t="s">
        <v>1</v>
      </c>
      <c r="T1" s="39"/>
      <c r="U1" s="39"/>
      <c r="V1" s="39"/>
      <c r="W1" s="39"/>
      <c r="X1" s="39"/>
      <c r="Y1" s="39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25"/>
      <c r="AS1" s="22"/>
    </row>
    <row r="2" spans="1:44" ht="12.75">
      <c r="A2" s="48" t="s">
        <v>12</v>
      </c>
      <c r="B2" s="48">
        <f>SUM(C2:R2)</f>
        <v>5</v>
      </c>
      <c r="C2" s="48"/>
      <c r="D2" s="48"/>
      <c r="E2" s="48"/>
      <c r="F2" s="48"/>
      <c r="G2" s="48"/>
      <c r="H2" s="48"/>
      <c r="I2" s="48">
        <v>1</v>
      </c>
      <c r="J2" s="48"/>
      <c r="K2" s="48"/>
      <c r="L2" s="48">
        <v>1</v>
      </c>
      <c r="M2" s="48">
        <v>1</v>
      </c>
      <c r="N2" s="48">
        <v>1</v>
      </c>
      <c r="O2" s="48"/>
      <c r="P2" s="48"/>
      <c r="Q2" s="48">
        <v>1</v>
      </c>
      <c r="R2" s="48"/>
      <c r="AR2" s="18"/>
    </row>
    <row r="3" spans="1:44" ht="12.75">
      <c r="A3" s="48" t="s">
        <v>15</v>
      </c>
      <c r="B3" s="48">
        <f>SUM(C3:R3)</f>
        <v>5</v>
      </c>
      <c r="C3" s="48">
        <v>1</v>
      </c>
      <c r="D3" s="48"/>
      <c r="E3" s="48"/>
      <c r="F3" s="48">
        <v>1</v>
      </c>
      <c r="G3" s="48"/>
      <c r="H3" s="48">
        <v>1</v>
      </c>
      <c r="I3" s="48"/>
      <c r="J3" s="48"/>
      <c r="K3" s="48"/>
      <c r="L3" s="48"/>
      <c r="M3" s="48"/>
      <c r="N3" s="48"/>
      <c r="O3" s="48"/>
      <c r="P3" s="48">
        <v>1</v>
      </c>
      <c r="Q3" s="48"/>
      <c r="R3" s="48">
        <v>1</v>
      </c>
      <c r="AR3" s="18"/>
    </row>
    <row r="4" spans="1:44" ht="12.75">
      <c r="A4" s="8" t="s">
        <v>10</v>
      </c>
      <c r="B4" s="4">
        <f>SUM(C4:R4)</f>
        <v>4</v>
      </c>
      <c r="C4" s="20"/>
      <c r="D4" s="20">
        <v>1</v>
      </c>
      <c r="E4" s="20">
        <v>1</v>
      </c>
      <c r="F4" s="20"/>
      <c r="G4" s="20">
        <v>1</v>
      </c>
      <c r="H4" s="20"/>
      <c r="I4" s="20"/>
      <c r="J4" s="20"/>
      <c r="K4" s="20">
        <v>1</v>
      </c>
      <c r="L4" s="20"/>
      <c r="M4" s="20"/>
      <c r="N4" s="20"/>
      <c r="O4" s="20"/>
      <c r="P4" s="20"/>
      <c r="Q4" s="20"/>
      <c r="R4" s="20"/>
      <c r="AR4" s="18"/>
    </row>
    <row r="5" spans="1:44" ht="12.75">
      <c r="A5" s="8" t="s">
        <v>11</v>
      </c>
      <c r="B5" s="4">
        <f>SUM(C5:R5)</f>
        <v>1</v>
      </c>
      <c r="C5" s="20"/>
      <c r="D5" s="20"/>
      <c r="E5" s="20"/>
      <c r="F5" s="20"/>
      <c r="G5" s="20"/>
      <c r="H5" s="20"/>
      <c r="I5" s="20"/>
      <c r="J5" s="20">
        <v>1</v>
      </c>
      <c r="K5" s="20"/>
      <c r="L5" s="20"/>
      <c r="M5" s="20"/>
      <c r="N5" s="20"/>
      <c r="O5" s="20"/>
      <c r="P5" s="20"/>
      <c r="Q5" s="20"/>
      <c r="R5" s="20"/>
      <c r="AR5" s="18"/>
    </row>
    <row r="6" s="38" customFormat="1" ht="12.75"/>
    <row r="7" s="38" customFormat="1" ht="12.75"/>
    <row r="8" s="38" customFormat="1" ht="12.75"/>
    <row r="9" s="38" customFormat="1" ht="12.75"/>
    <row r="10" s="38" customFormat="1" ht="12.75"/>
    <row r="11" s="38" customFormat="1" ht="12.75"/>
    <row r="12" s="38" customFormat="1" ht="12.75"/>
    <row r="13" s="38" customFormat="1" ht="12.75"/>
    <row r="14" s="38" customFormat="1" ht="12.75"/>
    <row r="15" s="38" customFormat="1" ht="12.75"/>
    <row r="16" s="38" customFormat="1" ht="12.75"/>
    <row r="17" s="38" customFormat="1" ht="12.75"/>
    <row r="18" s="38" customFormat="1" ht="12.75"/>
    <row r="19" s="38" customFormat="1" ht="12.75"/>
    <row r="20" s="38" customFormat="1" ht="12.75"/>
    <row r="21" s="38" customFormat="1" ht="12.75"/>
    <row r="22" s="38" customFormat="1" ht="12.75"/>
    <row r="23" s="38" customFormat="1" ht="12.75"/>
    <row r="24" s="38" customFormat="1" ht="12.75"/>
    <row r="25" s="38" customFormat="1" ht="12.75"/>
    <row r="26" s="38" customFormat="1" ht="12.75"/>
    <row r="27" s="38" customFormat="1" ht="12.75"/>
    <row r="28" s="38" customFormat="1" ht="12.75"/>
    <row r="29" s="38" customFormat="1" ht="12.75"/>
    <row r="30" s="38" customFormat="1" ht="12.75"/>
    <row r="31" s="38" customFormat="1" ht="12.75"/>
    <row r="32" s="38" customFormat="1" ht="12.75"/>
    <row r="33" s="38" customFormat="1" ht="12.75"/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  <row r="79" s="38" customFormat="1" ht="12.75"/>
    <row r="80" s="38" customFormat="1" ht="12.75"/>
    <row r="81" s="38" customFormat="1" ht="12.75"/>
    <row r="82" s="38" customFormat="1" ht="12.75"/>
    <row r="83" s="38" customFormat="1" ht="12.75"/>
    <row r="84" s="38" customFormat="1" ht="12.75"/>
    <row r="85" s="38" customFormat="1" ht="12.75"/>
    <row r="86" s="38" customFormat="1" ht="12.75"/>
    <row r="87" s="38" customFormat="1" ht="12.75"/>
    <row r="88" s="38" customFormat="1" ht="12.75"/>
    <row r="89" s="38" customFormat="1" ht="12.75"/>
    <row r="90" s="38" customFormat="1" ht="12.75"/>
    <row r="91" s="38" customFormat="1" ht="12.75"/>
    <row r="92" s="38" customFormat="1" ht="12.75"/>
    <row r="93" s="38" customFormat="1" ht="12.75"/>
    <row r="94" s="38" customFormat="1" ht="12.75"/>
    <row r="95" s="38" customFormat="1" ht="12.75"/>
    <row r="96" s="38" customFormat="1" ht="12.75"/>
    <row r="97" s="38" customFormat="1" ht="12.75"/>
    <row r="98" s="38" customFormat="1" ht="12.75"/>
    <row r="99" s="38" customFormat="1" ht="12.75"/>
    <row r="100" s="38" customFormat="1" ht="12.75"/>
    <row r="101" s="38" customFormat="1" ht="12.75"/>
    <row r="102" s="38" customFormat="1" ht="12.75"/>
    <row r="103" s="38" customFormat="1" ht="12.75"/>
    <row r="104" s="38" customFormat="1" ht="12.75"/>
    <row r="105" s="38" customFormat="1" ht="12.75"/>
    <row r="106" s="38" customFormat="1" ht="12.75"/>
    <row r="107" s="38" customFormat="1" ht="12.75"/>
    <row r="108" s="38" customFormat="1" ht="12.75"/>
    <row r="109" s="38" customFormat="1" ht="12.75"/>
    <row r="110" s="38" customFormat="1" ht="12.75"/>
    <row r="111" s="38" customFormat="1" ht="12.75"/>
    <row r="112" s="38" customFormat="1" ht="12.75"/>
    <row r="113" s="38" customFormat="1" ht="12.75"/>
    <row r="114" s="38" customFormat="1" ht="12.75"/>
    <row r="115" s="38" customFormat="1" ht="12.75"/>
    <row r="116" s="38" customFormat="1" ht="12.75"/>
    <row r="117" s="38" customFormat="1" ht="12.75"/>
    <row r="118" s="38" customFormat="1" ht="12.75"/>
    <row r="119" s="38" customFormat="1" ht="12.75"/>
    <row r="120" s="38" customFormat="1" ht="12.75"/>
    <row r="121" s="38" customFormat="1" ht="12.75"/>
    <row r="122" s="38" customFormat="1" ht="12.75"/>
    <row r="123" s="38" customFormat="1" ht="12.75"/>
    <row r="124" s="38" customFormat="1" ht="12.75"/>
    <row r="125" s="38" customFormat="1" ht="12.75"/>
    <row r="126" s="38" customFormat="1" ht="12.75"/>
    <row r="127" s="38" customFormat="1" ht="12.75"/>
    <row r="128" s="38" customFormat="1" ht="12.75"/>
    <row r="129" s="38" customFormat="1" ht="12.75"/>
    <row r="130" s="38" customFormat="1" ht="12.75"/>
    <row r="131" s="38" customFormat="1" ht="12.75"/>
    <row r="132" s="38" customFormat="1" ht="12.75"/>
    <row r="133" s="38" customFormat="1" ht="12.75"/>
    <row r="134" s="38" customFormat="1" ht="12.75"/>
    <row r="135" s="38" customFormat="1" ht="12.75"/>
    <row r="136" s="38" customFormat="1" ht="12.75"/>
    <row r="137" s="38" customFormat="1" ht="12.75"/>
    <row r="138" s="38" customFormat="1" ht="12.75"/>
    <row r="139" s="38" customFormat="1" ht="12.75"/>
    <row r="140" s="38" customFormat="1" ht="12.75"/>
    <row r="141" s="38" customFormat="1" ht="12.75"/>
    <row r="142" s="38" customFormat="1" ht="12.75"/>
    <row r="143" s="38" customFormat="1" ht="12.75"/>
    <row r="144" s="38" customFormat="1" ht="12.75"/>
    <row r="145" s="38" customFormat="1" ht="12.75"/>
    <row r="146" s="38" customFormat="1" ht="12.75"/>
    <row r="147" s="38" customFormat="1" ht="12.75"/>
    <row r="148" s="38" customFormat="1" ht="12.75"/>
    <row r="149" s="38" customFormat="1" ht="12.75"/>
    <row r="150" s="38" customFormat="1" ht="12.75"/>
    <row r="151" s="38" customFormat="1" ht="12.75"/>
    <row r="152" s="38" customFormat="1" ht="12.75"/>
    <row r="153" s="38" customFormat="1" ht="12.75"/>
    <row r="154" s="38" customFormat="1" ht="12.75"/>
    <row r="155" s="38" customFormat="1" ht="12.75"/>
    <row r="156" s="38" customFormat="1" ht="12.75"/>
    <row r="157" s="38" customFormat="1" ht="12.75"/>
    <row r="158" s="38" customFormat="1" ht="12.75"/>
    <row r="159" s="38" customFormat="1" ht="12.75"/>
    <row r="160" s="38" customFormat="1" ht="12.75"/>
    <row r="161" s="38" customFormat="1" ht="12.75"/>
    <row r="162" s="38" customFormat="1" ht="12.75"/>
    <row r="163" s="38" customFormat="1" ht="12.75"/>
    <row r="164" s="38" customFormat="1" ht="12.75"/>
    <row r="165" s="38" customFormat="1" ht="12.75"/>
    <row r="166" s="38" customFormat="1" ht="12.75"/>
    <row r="167" s="38" customFormat="1" ht="12.75"/>
    <row r="168" s="38" customFormat="1" ht="12.75"/>
    <row r="169" s="38" customFormat="1" ht="12.75"/>
    <row r="170" s="38" customFormat="1" ht="12.75"/>
    <row r="171" s="38" customFormat="1" ht="12.75"/>
    <row r="172" s="38" customFormat="1" ht="12.75"/>
    <row r="173" s="38" customFormat="1" ht="12.75"/>
    <row r="174" s="38" customFormat="1" ht="12.75"/>
    <row r="175" s="38" customFormat="1" ht="12.75"/>
    <row r="176" s="38" customFormat="1" ht="12.75"/>
    <row r="177" s="38" customFormat="1" ht="12.75"/>
    <row r="178" s="38" customFormat="1" ht="12.75"/>
    <row r="179" s="38" customFormat="1" ht="12.75"/>
    <row r="180" s="38" customFormat="1" ht="12.75"/>
    <row r="181" s="38" customFormat="1" ht="12.75"/>
    <row r="182" s="38" customFormat="1" ht="12.75"/>
    <row r="183" s="38" customFormat="1" ht="12.75"/>
    <row r="184" s="38" customFormat="1" ht="12.75"/>
    <row r="185" s="38" customFormat="1" ht="12.75"/>
    <row r="186" s="38" customFormat="1" ht="12.75"/>
    <row r="187" s="38" customFormat="1" ht="12.75"/>
    <row r="188" s="38" customFormat="1" ht="12.75"/>
    <row r="189" s="38" customFormat="1" ht="12.75"/>
    <row r="190" s="38" customFormat="1" ht="12.75"/>
    <row r="191" s="38" customFormat="1" ht="12.75"/>
    <row r="192" s="38" customFormat="1" ht="12.75"/>
    <row r="193" s="38" customFormat="1" ht="12.75"/>
    <row r="194" s="38" customFormat="1" ht="12.75"/>
    <row r="195" s="38" customFormat="1" ht="12.75"/>
    <row r="196" s="38" customFormat="1" ht="12.75"/>
    <row r="197" s="38" customFormat="1" ht="12.75"/>
    <row r="198" s="38" customFormat="1" ht="12.75"/>
    <row r="199" s="38" customFormat="1" ht="12.75"/>
    <row r="200" s="38" customFormat="1" ht="12.75"/>
    <row r="201" s="38" customFormat="1" ht="12.75"/>
    <row r="202" s="38" customFormat="1" ht="12.75"/>
    <row r="203" s="38" customFormat="1" ht="12.75"/>
    <row r="204" s="38" customFormat="1" ht="12.75"/>
    <row r="205" s="38" customFormat="1" ht="12.75"/>
    <row r="206" s="38" customFormat="1" ht="12.75"/>
    <row r="207" s="38" customFormat="1" ht="12.75"/>
    <row r="208" s="38" customFormat="1" ht="12.75"/>
    <row r="209" s="38" customFormat="1" ht="12.75"/>
    <row r="210" s="38" customFormat="1" ht="12.75"/>
    <row r="211" s="38" customFormat="1" ht="12.75"/>
    <row r="212" s="38" customFormat="1" ht="12.75"/>
    <row r="213" s="38" customFormat="1" ht="12.75"/>
    <row r="214" s="38" customFormat="1" ht="12.75"/>
    <row r="215" s="38" customFormat="1" ht="12.75"/>
    <row r="216" s="38" customFormat="1" ht="12.75"/>
    <row r="217" s="38" customFormat="1" ht="12.75"/>
    <row r="218" s="38" customFormat="1" ht="12.75"/>
    <row r="219" s="38" customFormat="1" ht="12.75"/>
    <row r="220" s="38" customFormat="1" ht="12.75"/>
    <row r="221" s="38" customFormat="1" ht="12.75"/>
    <row r="222" s="38" customFormat="1" ht="12.75"/>
    <row r="223" s="38" customFormat="1" ht="12.75"/>
    <row r="224" s="38" customFormat="1" ht="12.75"/>
    <row r="225" s="38" customFormat="1" ht="12.75"/>
    <row r="226" s="38" customFormat="1" ht="12.75"/>
    <row r="227" s="38" customFormat="1" ht="12.75"/>
    <row r="228" s="38" customFormat="1" ht="12.75"/>
    <row r="229" s="38" customFormat="1" ht="12.75"/>
    <row r="230" s="38" customFormat="1" ht="12.75"/>
    <row r="231" s="38" customFormat="1" ht="12.75"/>
    <row r="232" s="38" customFormat="1" ht="12.75"/>
    <row r="233" s="38" customFormat="1" ht="12.75"/>
    <row r="234" s="38" customFormat="1" ht="12.75"/>
    <row r="235" s="38" customFormat="1" ht="12.75"/>
    <row r="236" s="38" customFormat="1" ht="12.75"/>
    <row r="237" s="38" customFormat="1" ht="12.75"/>
    <row r="238" s="38" customFormat="1" ht="12.75"/>
    <row r="239" s="38" customFormat="1" ht="12.75"/>
    <row r="240" s="38" customFormat="1" ht="12.75"/>
    <row r="241" s="38" customFormat="1" ht="12.75"/>
    <row r="242" s="38" customFormat="1" ht="12.75"/>
    <row r="243" s="38" customFormat="1" ht="12.75"/>
    <row r="244" s="38" customFormat="1" ht="12.75"/>
    <row r="245" s="38" customFormat="1" ht="12.75"/>
    <row r="246" s="38" customFormat="1" ht="12.75"/>
    <row r="247" s="38" customFormat="1" ht="12.75"/>
    <row r="248" s="38" customFormat="1" ht="12.75"/>
    <row r="249" s="38" customFormat="1" ht="12.75"/>
    <row r="250" s="38" customFormat="1" ht="12.75"/>
    <row r="251" s="38" customFormat="1" ht="12.75"/>
    <row r="252" s="38" customFormat="1" ht="12.75"/>
    <row r="253" s="38" customFormat="1" ht="12.75"/>
    <row r="254" s="38" customFormat="1" ht="12.75"/>
    <row r="255" s="38" customFormat="1" ht="12.75"/>
    <row r="256" s="38" customFormat="1" ht="12.75"/>
    <row r="257" s="38" customFormat="1" ht="12.75"/>
    <row r="258" s="38" customFormat="1" ht="12.75"/>
    <row r="259" s="38" customFormat="1" ht="12.75"/>
    <row r="260" s="38" customFormat="1" ht="12.75"/>
    <row r="261" s="38" customFormat="1" ht="12.75"/>
    <row r="262" s="38" customFormat="1" ht="12.75"/>
    <row r="263" s="38" customFormat="1" ht="12.75"/>
    <row r="264" s="38" customFormat="1" ht="12.75"/>
    <row r="265" s="38" customFormat="1" ht="12.75"/>
    <row r="266" s="38" customFormat="1" ht="12.75"/>
    <row r="267" s="38" customFormat="1" ht="12.75"/>
    <row r="268" s="38" customFormat="1" ht="12.75"/>
    <row r="269" s="38" customFormat="1" ht="12.75"/>
    <row r="270" s="38" customFormat="1" ht="12.75"/>
    <row r="271" s="38" customFormat="1" ht="12.75"/>
    <row r="272" s="38" customFormat="1" ht="12.75"/>
    <row r="273" s="38" customFormat="1" ht="12.75"/>
    <row r="274" s="38" customFormat="1" ht="12.75"/>
    <row r="275" s="38" customFormat="1" ht="12.75"/>
    <row r="276" s="38" customFormat="1" ht="12.75"/>
    <row r="277" s="38" customFormat="1" ht="12.75"/>
    <row r="278" s="38" customFormat="1" ht="12.75"/>
    <row r="279" s="38" customFormat="1" ht="12.75"/>
    <row r="280" s="38" customFormat="1" ht="12.75"/>
    <row r="281" s="38" customFormat="1" ht="12.75"/>
    <row r="282" s="38" customFormat="1" ht="12.75"/>
    <row r="283" s="38" customFormat="1" ht="12.75"/>
    <row r="284" s="38" customFormat="1" ht="12.75"/>
    <row r="285" s="38" customFormat="1" ht="12.75"/>
    <row r="286" s="38" customFormat="1" ht="12.75"/>
    <row r="287" s="38" customFormat="1" ht="12.75"/>
    <row r="288" s="38" customFormat="1" ht="12.75"/>
    <row r="289" s="38" customFormat="1" ht="12.75"/>
    <row r="290" s="38" customFormat="1" ht="12.75"/>
    <row r="291" s="38" customFormat="1" ht="12.75"/>
    <row r="292" s="38" customFormat="1" ht="12.75"/>
    <row r="293" s="38" customFormat="1" ht="12.75"/>
    <row r="294" s="38" customFormat="1" ht="12.75"/>
    <row r="295" s="38" customFormat="1" ht="12.75"/>
    <row r="296" s="38" customFormat="1" ht="12.75"/>
    <row r="297" s="38" customFormat="1" ht="12.75"/>
    <row r="298" s="38" customFormat="1" ht="12.75"/>
    <row r="299" s="38" customFormat="1" ht="12.75"/>
    <row r="300" s="38" customFormat="1" ht="12.75"/>
    <row r="301" s="38" customFormat="1" ht="12.75"/>
    <row r="302" s="38" customFormat="1" ht="12.75"/>
    <row r="303" s="38" customFormat="1" ht="12.75"/>
    <row r="304" s="38" customFormat="1" ht="12.75"/>
    <row r="305" s="38" customFormat="1" ht="12.75"/>
    <row r="306" s="38" customFormat="1" ht="12.75"/>
    <row r="307" s="38" customFormat="1" ht="12.75"/>
    <row r="308" s="38" customFormat="1" ht="12.75"/>
    <row r="309" s="38" customFormat="1" ht="12.75"/>
    <row r="310" s="38" customFormat="1" ht="12.75"/>
    <row r="311" s="38" customFormat="1" ht="12.75"/>
    <row r="312" s="38" customFormat="1" ht="12.75"/>
    <row r="313" s="38" customFormat="1" ht="12.75"/>
    <row r="314" s="38" customFormat="1" ht="12.75"/>
    <row r="315" s="38" customFormat="1" ht="12.75"/>
    <row r="316" s="38" customFormat="1" ht="12.75"/>
    <row r="317" s="38" customFormat="1" ht="12.75"/>
    <row r="318" s="38" customFormat="1" ht="12.75"/>
    <row r="319" s="38" customFormat="1" ht="12.75"/>
    <row r="320" s="38" customFormat="1" ht="12.75"/>
    <row r="321" s="38" customFormat="1" ht="12.75"/>
    <row r="322" s="38" customFormat="1" ht="12.75"/>
    <row r="323" s="38" customFormat="1" ht="12.75"/>
    <row r="324" s="38" customFormat="1" ht="12.75"/>
    <row r="325" s="38" customFormat="1" ht="12.75"/>
    <row r="326" s="38" customFormat="1" ht="12.75"/>
    <row r="327" s="38" customFormat="1" ht="12.75"/>
    <row r="328" s="38" customFormat="1" ht="12.75"/>
    <row r="329" s="38" customFormat="1" ht="12.75"/>
    <row r="330" s="38" customFormat="1" ht="12.75"/>
    <row r="331" s="38" customFormat="1" ht="12.75"/>
    <row r="332" s="38" customFormat="1" ht="12.75"/>
    <row r="333" s="38" customFormat="1" ht="12.75"/>
    <row r="334" s="38" customFormat="1" ht="12.75"/>
    <row r="335" s="38" customFormat="1" ht="12.75"/>
    <row r="336" s="38" customFormat="1" ht="12.75"/>
    <row r="337" s="38" customFormat="1" ht="12.75"/>
    <row r="338" s="38" customFormat="1" ht="12.75"/>
    <row r="339" s="38" customFormat="1" ht="12.75"/>
    <row r="340" s="38" customFormat="1" ht="12.75"/>
    <row r="341" s="38" customFormat="1" ht="12.75"/>
    <row r="342" s="38" customFormat="1" ht="12.75"/>
    <row r="343" s="38" customFormat="1" ht="12.75"/>
    <row r="344" s="38" customFormat="1" ht="12.75"/>
    <row r="345" s="38" customFormat="1" ht="12.75"/>
    <row r="346" s="38" customFormat="1" ht="12.75"/>
    <row r="347" s="38" customFormat="1" ht="12.75"/>
    <row r="348" s="38" customFormat="1" ht="12.75"/>
    <row r="349" s="38" customFormat="1" ht="12.75"/>
    <row r="350" s="38" customFormat="1" ht="12.75"/>
    <row r="351" s="38" customFormat="1" ht="12.75"/>
    <row r="352" s="38" customFormat="1" ht="12.75"/>
    <row r="353" s="38" customFormat="1" ht="12.75"/>
    <row r="354" s="38" customFormat="1" ht="12.75"/>
    <row r="355" s="38" customFormat="1" ht="12.75"/>
    <row r="356" s="38" customFormat="1" ht="12.75"/>
    <row r="357" s="38" customFormat="1" ht="12.75"/>
    <row r="358" s="38" customFormat="1" ht="12.75"/>
    <row r="359" s="38" customFormat="1" ht="12.75"/>
    <row r="360" s="38" customFormat="1" ht="12.75"/>
    <row r="361" s="38" customFormat="1" ht="12.75"/>
    <row r="362" s="38" customFormat="1" ht="12.75"/>
    <row r="363" s="38" customFormat="1" ht="12.75"/>
    <row r="364" s="38" customFormat="1" ht="12.75"/>
    <row r="365" s="38" customFormat="1" ht="12.75"/>
    <row r="366" s="38" customFormat="1" ht="12.75"/>
    <row r="367" s="38" customFormat="1" ht="12.75"/>
    <row r="368" s="38" customFormat="1" ht="12.75"/>
    <row r="369" s="38" customFormat="1" ht="12.75"/>
    <row r="370" s="38" customFormat="1" ht="12.75"/>
    <row r="371" s="38" customFormat="1" ht="12.75"/>
    <row r="372" s="38" customFormat="1" ht="12.75"/>
    <row r="373" s="38" customFormat="1" ht="12.75"/>
    <row r="374" s="38" customFormat="1" ht="12.75"/>
    <row r="375" s="38" customFormat="1" ht="12.75"/>
    <row r="376" s="38" customFormat="1" ht="12.75"/>
    <row r="377" s="38" customFormat="1" ht="12.75"/>
    <row r="378" s="38" customFormat="1" ht="12.75"/>
    <row r="379" s="38" customFormat="1" ht="12.75"/>
    <row r="380" s="38" customFormat="1" ht="12.75"/>
    <row r="381" s="38" customFormat="1" ht="12.75"/>
    <row r="382" s="38" customFormat="1" ht="12.75"/>
    <row r="383" s="38" customFormat="1" ht="12.75"/>
    <row r="384" s="38" customFormat="1" ht="12.75"/>
    <row r="385" s="38" customFormat="1" ht="12.75"/>
    <row r="386" s="38" customFormat="1" ht="12.75"/>
    <row r="387" s="38" customFormat="1" ht="12.75"/>
    <row r="388" s="38" customFormat="1" ht="12.75"/>
    <row r="389" s="38" customFormat="1" ht="12.75"/>
    <row r="390" s="38" customFormat="1" ht="12.75"/>
    <row r="391" s="38" customFormat="1" ht="12.75"/>
    <row r="392" s="38" customFormat="1" ht="12.75"/>
    <row r="393" s="38" customFormat="1" ht="12.75"/>
    <row r="394" s="38" customFormat="1" ht="12.75"/>
    <row r="395" s="38" customFormat="1" ht="12.75"/>
    <row r="396" s="38" customFormat="1" ht="12.75"/>
    <row r="397" s="38" customFormat="1" ht="12.75"/>
    <row r="398" s="38" customFormat="1" ht="12.75"/>
    <row r="399" s="38" customFormat="1" ht="12.75"/>
    <row r="400" s="38" customFormat="1" ht="12.75"/>
    <row r="401" s="38" customFormat="1" ht="12.75"/>
    <row r="402" s="38" customFormat="1" ht="12.75"/>
    <row r="403" s="38" customFormat="1" ht="12.75"/>
    <row r="404" s="38" customFormat="1" ht="12.75"/>
    <row r="405" s="38" customFormat="1" ht="12.75"/>
    <row r="406" s="38" customFormat="1" ht="12.75"/>
    <row r="407" s="38" customFormat="1" ht="12.75"/>
    <row r="408" s="38" customFormat="1" ht="12.75"/>
    <row r="409" s="38" customFormat="1" ht="12.75"/>
    <row r="410" s="38" customFormat="1" ht="12.75"/>
    <row r="411" s="38" customFormat="1" ht="12.75"/>
    <row r="412" s="38" customFormat="1" ht="12.75"/>
    <row r="413" s="38" customFormat="1" ht="12.75"/>
    <row r="414" s="38" customFormat="1" ht="12.75"/>
    <row r="415" s="38" customFormat="1" ht="12.75"/>
    <row r="416" s="38" customFormat="1" ht="12.75"/>
    <row r="417" s="38" customFormat="1" ht="12.75"/>
    <row r="418" s="38" customFormat="1" ht="12.75"/>
    <row r="419" s="38" customFormat="1" ht="12.75"/>
    <row r="420" s="38" customFormat="1" ht="12.75"/>
    <row r="421" s="38" customFormat="1" ht="12.75"/>
    <row r="422" s="38" customFormat="1" ht="12.75"/>
    <row r="423" s="38" customFormat="1" ht="12.75"/>
    <row r="424" s="38" customFormat="1" ht="12.75"/>
    <row r="425" s="38" customFormat="1" ht="12.75"/>
    <row r="426" s="38" customFormat="1" ht="12.75"/>
    <row r="427" s="38" customFormat="1" ht="12.75"/>
    <row r="428" s="38" customFormat="1" ht="12.75"/>
    <row r="429" s="38" customFormat="1" ht="12.75"/>
    <row r="430" s="38" customFormat="1" ht="12.75"/>
    <row r="431" s="38" customFormat="1" ht="12.75"/>
    <row r="432" s="38" customFormat="1" ht="12.75"/>
    <row r="433" s="38" customFormat="1" ht="12.75"/>
    <row r="434" s="38" customFormat="1" ht="12.75"/>
    <row r="435" s="38" customFormat="1" ht="12.75"/>
    <row r="436" s="38" customFormat="1" ht="12.75"/>
    <row r="437" s="38" customFormat="1" ht="12.75"/>
    <row r="438" s="38" customFormat="1" ht="12.75"/>
    <row r="439" s="38" customFormat="1" ht="12.75"/>
    <row r="440" s="38" customFormat="1" ht="12.75"/>
    <row r="441" s="38" customFormat="1" ht="12.75"/>
    <row r="442" s="38" customFormat="1" ht="12.75"/>
    <row r="443" s="38" customFormat="1" ht="12.75"/>
    <row r="444" s="38" customFormat="1" ht="12.75"/>
    <row r="445" s="38" customFormat="1" ht="12.75"/>
    <row r="446" s="38" customFormat="1" ht="12.75"/>
    <row r="447" s="38" customFormat="1" ht="12.75"/>
    <row r="448" s="38" customFormat="1" ht="12.75"/>
    <row r="449" s="38" customFormat="1" ht="12.75"/>
    <row r="450" s="38" customFormat="1" ht="12.75"/>
    <row r="451" s="38" customFormat="1" ht="12.75"/>
    <row r="452" s="38" customFormat="1" ht="12.75"/>
    <row r="453" s="38" customFormat="1" ht="12.75"/>
    <row r="454" s="38" customFormat="1" ht="12.75"/>
    <row r="455" s="38" customFormat="1" ht="12.75"/>
    <row r="456" s="38" customFormat="1" ht="12.75"/>
    <row r="457" s="38" customFormat="1" ht="12.75"/>
    <row r="458" s="38" customFormat="1" ht="12.75"/>
    <row r="459" s="38" customFormat="1" ht="12.75"/>
    <row r="460" s="38" customFormat="1" ht="12.75"/>
    <row r="461" s="38" customFormat="1" ht="12.75"/>
    <row r="462" s="38" customFormat="1" ht="12.75"/>
    <row r="463" s="38" customFormat="1" ht="12.75"/>
    <row r="464" s="38" customFormat="1" ht="12.75"/>
    <row r="465" s="38" customFormat="1" ht="12.75"/>
    <row r="466" s="38" customFormat="1" ht="12.75"/>
    <row r="467" s="38" customFormat="1" ht="12.75"/>
    <row r="468" s="38" customFormat="1" ht="12.75"/>
    <row r="469" s="38" customFormat="1" ht="12.75"/>
    <row r="470" s="38" customFormat="1" ht="12.75"/>
    <row r="471" s="38" customFormat="1" ht="12.75"/>
    <row r="472" s="38" customFormat="1" ht="12.75"/>
    <row r="473" s="38" customFormat="1" ht="12.75"/>
    <row r="474" s="38" customFormat="1" ht="12.75"/>
    <row r="475" s="38" customFormat="1" ht="12.75"/>
    <row r="476" s="38" customFormat="1" ht="12.75"/>
    <row r="477" s="38" customFormat="1" ht="12.75"/>
    <row r="478" s="38" customFormat="1" ht="12.75"/>
    <row r="479" s="38" customFormat="1" ht="12.75"/>
    <row r="480" s="38" customFormat="1" ht="12.75"/>
    <row r="481" s="38" customFormat="1" ht="12.75"/>
    <row r="482" s="38" customFormat="1" ht="12.75"/>
    <row r="483" s="38" customFormat="1" ht="12.75"/>
    <row r="484" s="38" customFormat="1" ht="12.75"/>
    <row r="485" s="38" customFormat="1" ht="12.75"/>
    <row r="486" s="38" customFormat="1" ht="12.75"/>
    <row r="487" s="38" customFormat="1" ht="12.75"/>
    <row r="488" s="38" customFormat="1" ht="12.75"/>
    <row r="489" s="38" customFormat="1" ht="12.75"/>
    <row r="490" s="38" customFormat="1" ht="12.75"/>
    <row r="491" s="38" customFormat="1" ht="12.75"/>
    <row r="492" s="38" customFormat="1" ht="12.75"/>
    <row r="493" s="38" customFormat="1" ht="12.75"/>
    <row r="494" s="38" customFormat="1" ht="12.75"/>
    <row r="495" s="38" customFormat="1" ht="12.75"/>
    <row r="496" s="38" customFormat="1" ht="12.75"/>
    <row r="497" s="38" customFormat="1" ht="12.75"/>
    <row r="498" s="38" customFormat="1" ht="12.75"/>
    <row r="499" s="38" customFormat="1" ht="12.75"/>
    <row r="500" s="38" customFormat="1" ht="12.75"/>
    <row r="501" s="38" customFormat="1" ht="12.75"/>
    <row r="502" s="38" customFormat="1" ht="12.75"/>
    <row r="503" s="38" customFormat="1" ht="12.75"/>
    <row r="504" s="38" customFormat="1" ht="12.75"/>
    <row r="505" s="38" customFormat="1" ht="12.75"/>
    <row r="506" s="38" customFormat="1" ht="12.75"/>
    <row r="507" s="38" customFormat="1" ht="12.75"/>
    <row r="508" s="38" customFormat="1" ht="12.75"/>
    <row r="509" s="38" customFormat="1" ht="12.75"/>
    <row r="510" s="38" customFormat="1" ht="12.75"/>
    <row r="511" s="38" customFormat="1" ht="12.75"/>
    <row r="512" s="38" customFormat="1" ht="12.75"/>
    <row r="513" s="38" customFormat="1" ht="12.75"/>
    <row r="514" s="38" customFormat="1" ht="12.75"/>
    <row r="515" s="38" customFormat="1" ht="12.75"/>
    <row r="516" s="38" customFormat="1" ht="12.75"/>
    <row r="517" s="38" customFormat="1" ht="12.75"/>
    <row r="518" s="38" customFormat="1" ht="12.75"/>
    <row r="519" s="38" customFormat="1" ht="12.75"/>
    <row r="520" s="38" customFormat="1" ht="12.75"/>
    <row r="521" s="38" customFormat="1" ht="12.75"/>
    <row r="522" s="38" customFormat="1" ht="12.75"/>
    <row r="523" s="38" customFormat="1" ht="12.75"/>
    <row r="524" s="38" customFormat="1" ht="12.75"/>
    <row r="525" s="38" customFormat="1" ht="12.75"/>
    <row r="526" s="38" customFormat="1" ht="12.75"/>
    <row r="527" s="38" customFormat="1" ht="12.75"/>
    <row r="528" s="38" customFormat="1" ht="12.75"/>
    <row r="529" s="38" customFormat="1" ht="12.75"/>
    <row r="530" s="38" customFormat="1" ht="12.75"/>
    <row r="531" s="38" customFormat="1" ht="12.75"/>
    <row r="532" s="38" customFormat="1" ht="12.75"/>
    <row r="533" s="38" customFormat="1" ht="12.75"/>
    <row r="534" s="38" customFormat="1" ht="12.75"/>
    <row r="535" s="38" customFormat="1" ht="12.75"/>
    <row r="536" s="38" customFormat="1" ht="12.75"/>
    <row r="537" s="38" customFormat="1" ht="12.75"/>
    <row r="538" s="38" customFormat="1" ht="12.75"/>
    <row r="539" s="38" customFormat="1" ht="12.75"/>
    <row r="540" s="38" customFormat="1" ht="12.75"/>
    <row r="541" s="38" customFormat="1" ht="12.75"/>
    <row r="542" s="38" customFormat="1" ht="12.75"/>
    <row r="543" s="38" customFormat="1" ht="12.75"/>
    <row r="544" s="38" customFormat="1" ht="12.75"/>
    <row r="545" s="38" customFormat="1" ht="12.75"/>
    <row r="546" s="38" customFormat="1" ht="12.75"/>
    <row r="547" s="38" customFormat="1" ht="12.75"/>
    <row r="548" s="38" customFormat="1" ht="12.75"/>
    <row r="549" s="38" customFormat="1" ht="12.75"/>
    <row r="550" s="38" customFormat="1" ht="12.75"/>
    <row r="551" s="38" customFormat="1" ht="12.75"/>
    <row r="552" s="38" customFormat="1" ht="12.75"/>
    <row r="553" s="38" customFormat="1" ht="12.75"/>
    <row r="554" s="38" customFormat="1" ht="12.75"/>
    <row r="555" s="38" customFormat="1" ht="12.75"/>
    <row r="556" s="38" customFormat="1" ht="12.75"/>
    <row r="557" s="38" customFormat="1" ht="12.75"/>
    <row r="558" s="38" customFormat="1" ht="12.75"/>
    <row r="559" s="38" customFormat="1" ht="12.75"/>
    <row r="560" s="38" customFormat="1" ht="12.75"/>
    <row r="561" s="38" customFormat="1" ht="12.75"/>
    <row r="562" s="38" customFormat="1" ht="12.75"/>
    <row r="563" s="38" customFormat="1" ht="12.75"/>
    <row r="564" s="38" customFormat="1" ht="12.75"/>
    <row r="565" s="38" customFormat="1" ht="12.75"/>
    <row r="566" s="38" customFormat="1" ht="12.75"/>
    <row r="567" s="38" customFormat="1" ht="12.75"/>
    <row r="568" s="38" customFormat="1" ht="12.75"/>
    <row r="569" s="38" customFormat="1" ht="12.75"/>
    <row r="570" s="38" customFormat="1" ht="12.75"/>
    <row r="571" s="38" customFormat="1" ht="12.75"/>
    <row r="572" s="38" customFormat="1" ht="12.75"/>
    <row r="573" s="38" customFormat="1" ht="12.75"/>
    <row r="574" s="38" customFormat="1" ht="12.75"/>
    <row r="575" s="38" customFormat="1" ht="12.75"/>
    <row r="576" s="38" customFormat="1" ht="12.75"/>
    <row r="577" s="38" customFormat="1" ht="12.75"/>
    <row r="578" s="38" customFormat="1" ht="12.75"/>
    <row r="579" s="38" customFormat="1" ht="12.75"/>
    <row r="580" s="38" customFormat="1" ht="12.75"/>
    <row r="581" s="38" customFormat="1" ht="12.75"/>
    <row r="582" s="38" customFormat="1" ht="12.75"/>
    <row r="583" s="38" customFormat="1" ht="12.75"/>
    <row r="584" s="38" customFormat="1" ht="12.75"/>
    <row r="585" s="38" customFormat="1" ht="12.75"/>
    <row r="586" s="38" customFormat="1" ht="12.75"/>
    <row r="587" s="38" customFormat="1" ht="12.75"/>
    <row r="588" s="38" customFormat="1" ht="12.75"/>
    <row r="589" s="38" customFormat="1" ht="12.75"/>
    <row r="590" s="38" customFormat="1" ht="12.75"/>
    <row r="591" s="38" customFormat="1" ht="12.75"/>
    <row r="592" s="38" customFormat="1" ht="12.75"/>
    <row r="593" s="38" customFormat="1" ht="12.75"/>
    <row r="594" s="38" customFormat="1" ht="12.75"/>
    <row r="595" s="38" customFormat="1" ht="12.75"/>
    <row r="596" s="38" customFormat="1" ht="12.75"/>
    <row r="597" s="38" customFormat="1" ht="12.75"/>
    <row r="598" s="38" customFormat="1" ht="12.75"/>
    <row r="599" s="38" customFormat="1" ht="12.75"/>
    <row r="600" s="38" customFormat="1" ht="12.75"/>
    <row r="601" s="38" customFormat="1" ht="12.75"/>
    <row r="602" s="38" customFormat="1" ht="12.75"/>
    <row r="603" s="38" customFormat="1" ht="12.75"/>
    <row r="604" s="38" customFormat="1" ht="12.75"/>
    <row r="605" s="38" customFormat="1" ht="12.75"/>
    <row r="606" s="38" customFormat="1" ht="12.75"/>
    <row r="607" s="38" customFormat="1" ht="12.75"/>
    <row r="608" s="38" customFormat="1" ht="12.75"/>
    <row r="609" s="38" customFormat="1" ht="12.75"/>
    <row r="610" s="38" customFormat="1" ht="12.75"/>
    <row r="611" s="38" customFormat="1" ht="12.75"/>
    <row r="612" s="38" customFormat="1" ht="12.75"/>
    <row r="613" s="38" customFormat="1" ht="12.75"/>
    <row r="614" s="38" customFormat="1" ht="12.75"/>
    <row r="615" s="38" customFormat="1" ht="12.75"/>
    <row r="616" s="38" customFormat="1" ht="12.75"/>
    <row r="617" s="38" customFormat="1" ht="12.75"/>
    <row r="618" s="38" customFormat="1" ht="12.75"/>
    <row r="619" s="38" customFormat="1" ht="12.75"/>
    <row r="620" s="38" customFormat="1" ht="12.75"/>
    <row r="621" s="38" customFormat="1" ht="12.75"/>
    <row r="622" s="38" customFormat="1" ht="12.75"/>
    <row r="623" s="38" customFormat="1" ht="12.75"/>
    <row r="624" s="38" customFormat="1" ht="12.75"/>
    <row r="625" s="38" customFormat="1" ht="12.75"/>
    <row r="626" s="38" customFormat="1" ht="12.75"/>
    <row r="627" s="38" customFormat="1" ht="12.75"/>
    <row r="628" s="38" customFormat="1" ht="12.75"/>
    <row r="629" s="38" customFormat="1" ht="12.75"/>
    <row r="630" s="38" customFormat="1" ht="12.75"/>
    <row r="631" s="38" customFormat="1" ht="12.75"/>
    <row r="632" s="38" customFormat="1" ht="12.75"/>
    <row r="633" s="38" customFormat="1" ht="12.75"/>
    <row r="634" s="38" customFormat="1" ht="12.75"/>
    <row r="635" s="38" customFormat="1" ht="12.75"/>
    <row r="636" s="38" customFormat="1" ht="12.75"/>
    <row r="637" s="38" customFormat="1" ht="12.75"/>
    <row r="638" s="38" customFormat="1" ht="12.75"/>
    <row r="639" s="38" customFormat="1" ht="12.75"/>
    <row r="640" s="38" customFormat="1" ht="12.75"/>
    <row r="641" s="38" customFormat="1" ht="12.75"/>
    <row r="642" s="38" customFormat="1" ht="12.75"/>
    <row r="643" s="38" customFormat="1" ht="12.75"/>
    <row r="644" s="38" customFormat="1" ht="12.75"/>
    <row r="645" s="38" customFormat="1" ht="12.75"/>
    <row r="646" s="38" customFormat="1" ht="12.75"/>
    <row r="647" s="38" customFormat="1" ht="12.75"/>
    <row r="648" s="38" customFormat="1" ht="12.75"/>
    <row r="649" s="38" customFormat="1" ht="12.75"/>
    <row r="650" s="38" customFormat="1" ht="12.75"/>
    <row r="651" s="38" customFormat="1" ht="12.75"/>
    <row r="652" s="38" customFormat="1" ht="12.75"/>
    <row r="653" s="38" customFormat="1" ht="12.75"/>
    <row r="654" s="38" customFormat="1" ht="12.75"/>
    <row r="655" s="38" customFormat="1" ht="12.75"/>
    <row r="656" s="38" customFormat="1" ht="12.75"/>
    <row r="657" s="38" customFormat="1" ht="12.75"/>
    <row r="658" s="38" customFormat="1" ht="12.75"/>
    <row r="659" s="38" customFormat="1" ht="12.75"/>
    <row r="660" s="38" customFormat="1" ht="12.75"/>
    <row r="661" s="38" customFormat="1" ht="12.75"/>
    <row r="662" s="38" customFormat="1" ht="12.75"/>
    <row r="663" s="38" customFormat="1" ht="12.75"/>
    <row r="664" s="38" customFormat="1" ht="12.75"/>
    <row r="665" s="38" customFormat="1" ht="12.75"/>
    <row r="666" s="38" customFormat="1" ht="12.75"/>
    <row r="667" s="38" customFormat="1" ht="12.75"/>
    <row r="668" s="38" customFormat="1" ht="12.75"/>
    <row r="669" s="38" customFormat="1" ht="12.75"/>
    <row r="670" s="38" customFormat="1" ht="12.75"/>
    <row r="671" s="38" customFormat="1" ht="12.75"/>
    <row r="672" s="38" customFormat="1" ht="12.75"/>
    <row r="673" s="38" customFormat="1" ht="12.75"/>
    <row r="674" s="38" customFormat="1" ht="12.75"/>
    <row r="675" s="38" customFormat="1" ht="12.75"/>
    <row r="676" s="38" customFormat="1" ht="12.75"/>
    <row r="677" s="38" customFormat="1" ht="12.75"/>
    <row r="678" s="38" customFormat="1" ht="12.75"/>
    <row r="679" s="38" customFormat="1" ht="12.75"/>
    <row r="680" s="38" customFormat="1" ht="12.75"/>
    <row r="681" s="38" customFormat="1" ht="12.75"/>
    <row r="682" s="38" customFormat="1" ht="12.75"/>
    <row r="683" s="38" customFormat="1" ht="12.75"/>
    <row r="684" s="38" customFormat="1" ht="12.75"/>
    <row r="685" s="38" customFormat="1" ht="12.75"/>
    <row r="686" s="38" customFormat="1" ht="12.75"/>
    <row r="687" s="38" customFormat="1" ht="12.75"/>
    <row r="688" s="38" customFormat="1" ht="12.75"/>
    <row r="689" s="38" customFormat="1" ht="12.75"/>
    <row r="690" s="38" customFormat="1" ht="12.75"/>
    <row r="691" s="38" customFormat="1" ht="12.75"/>
    <row r="692" s="38" customFormat="1" ht="12.75"/>
    <row r="693" s="38" customFormat="1" ht="12.75"/>
    <row r="694" s="38" customFormat="1" ht="12.75"/>
    <row r="695" s="38" customFormat="1" ht="12.75"/>
    <row r="696" s="38" customFormat="1" ht="12.75"/>
    <row r="697" s="38" customFormat="1" ht="12.75"/>
    <row r="698" s="38" customFormat="1" ht="12.75"/>
    <row r="699" s="38" customFormat="1" ht="12.75"/>
    <row r="700" s="38" customFormat="1" ht="12.75"/>
    <row r="701" s="38" customFormat="1" ht="12.75"/>
    <row r="702" s="38" customFormat="1" ht="12.75"/>
    <row r="703" s="38" customFormat="1" ht="12.75"/>
    <row r="704" s="38" customFormat="1" ht="12.75"/>
    <row r="705" s="38" customFormat="1" ht="12.75"/>
    <row r="706" s="38" customFormat="1" ht="12.75"/>
    <row r="707" s="38" customFormat="1" ht="12.75"/>
    <row r="708" s="38" customFormat="1" ht="12.75"/>
    <row r="709" s="38" customFormat="1" ht="12.75"/>
    <row r="710" s="38" customFormat="1" ht="12.75"/>
    <row r="711" s="38" customFormat="1" ht="12.75"/>
    <row r="712" s="38" customFormat="1" ht="12.75"/>
    <row r="713" s="38" customFormat="1" ht="12.75"/>
    <row r="714" s="38" customFormat="1" ht="12.75"/>
    <row r="715" s="38" customFormat="1" ht="12.75"/>
    <row r="716" s="38" customFormat="1" ht="12.75"/>
    <row r="717" s="38" customFormat="1" ht="12.75"/>
    <row r="718" s="38" customFormat="1" ht="12.75"/>
    <row r="719" s="38" customFormat="1" ht="12.75"/>
    <row r="720" s="38" customFormat="1" ht="12.75"/>
    <row r="721" s="38" customFormat="1" ht="12.75"/>
    <row r="722" s="38" customFormat="1" ht="12.75"/>
    <row r="723" s="38" customFormat="1" ht="12.75"/>
    <row r="724" s="38" customFormat="1" ht="12.75"/>
    <row r="725" s="38" customFormat="1" ht="12.75"/>
    <row r="726" s="38" customFormat="1" ht="12.75"/>
    <row r="727" s="38" customFormat="1" ht="12.75"/>
    <row r="728" s="38" customFormat="1" ht="12.75"/>
    <row r="729" s="38" customFormat="1" ht="12.75"/>
    <row r="730" s="38" customFormat="1" ht="12.75"/>
    <row r="731" s="38" customFormat="1" ht="12.75"/>
    <row r="732" s="38" customFormat="1" ht="12.75"/>
    <row r="733" s="38" customFormat="1" ht="12.75"/>
    <row r="734" s="38" customFormat="1" ht="12.75"/>
    <row r="735" s="38" customFormat="1" ht="12.75"/>
    <row r="736" s="38" customFormat="1" ht="12.75"/>
    <row r="737" s="38" customFormat="1" ht="12.75"/>
    <row r="738" s="38" customFormat="1" ht="12.75"/>
    <row r="739" s="38" customFormat="1" ht="12.75"/>
    <row r="740" s="38" customFormat="1" ht="12.75"/>
    <row r="741" s="38" customFormat="1" ht="12.75"/>
    <row r="742" s="38" customFormat="1" ht="12.75"/>
    <row r="743" s="38" customFormat="1" ht="12.75"/>
    <row r="744" s="38" customFormat="1" ht="12.75"/>
    <row r="745" s="38" customFormat="1" ht="12.75"/>
    <row r="746" s="38" customFormat="1" ht="12.75"/>
    <row r="747" s="38" customFormat="1" ht="12.75"/>
    <row r="748" s="38" customFormat="1" ht="12.75"/>
    <row r="749" s="38" customFormat="1" ht="12.75"/>
    <row r="750" s="38" customFormat="1" ht="12.75"/>
    <row r="751" s="38" customFormat="1" ht="12.75"/>
    <row r="752" s="38" customFormat="1" ht="12.75"/>
    <row r="753" s="38" customFormat="1" ht="12.75"/>
    <row r="754" s="38" customFormat="1" ht="12.75"/>
    <row r="755" s="38" customFormat="1" ht="12.75"/>
    <row r="756" s="38" customFormat="1" ht="12.75"/>
    <row r="757" s="38" customFormat="1" ht="12.75"/>
    <row r="758" s="38" customFormat="1" ht="12.75"/>
    <row r="759" s="38" customFormat="1" ht="12.75"/>
    <row r="760" s="38" customFormat="1" ht="12.75"/>
    <row r="761" s="38" customFormat="1" ht="12.75"/>
    <row r="762" s="38" customFormat="1" ht="12.75"/>
    <row r="763" s="38" customFormat="1" ht="12.75"/>
    <row r="764" s="38" customFormat="1" ht="12.75"/>
    <row r="765" s="38" customFormat="1" ht="12.75"/>
    <row r="766" s="38" customFormat="1" ht="12.75"/>
    <row r="767" s="38" customFormat="1" ht="12.75"/>
    <row r="768" s="38" customFormat="1" ht="12.75"/>
    <row r="769" s="38" customFormat="1" ht="12.75"/>
    <row r="770" s="38" customFormat="1" ht="12.75"/>
    <row r="771" s="38" customFormat="1" ht="12.75"/>
    <row r="772" s="38" customFormat="1" ht="12.75"/>
    <row r="773" s="38" customFormat="1" ht="12.75"/>
    <row r="774" s="38" customFormat="1" ht="12.75"/>
    <row r="775" s="38" customFormat="1" ht="12.75"/>
    <row r="776" s="38" customFormat="1" ht="12.75"/>
    <row r="777" s="38" customFormat="1" ht="12.75"/>
    <row r="778" s="38" customFormat="1" ht="12.75"/>
    <row r="779" s="38" customFormat="1" ht="12.75"/>
    <row r="780" s="38" customFormat="1" ht="12.75"/>
    <row r="781" s="38" customFormat="1" ht="12.75"/>
    <row r="782" s="38" customFormat="1" ht="12.75"/>
    <row r="783" s="38" customFormat="1" ht="12.75"/>
    <row r="784" s="38" customFormat="1" ht="12.75"/>
    <row r="785" s="38" customFormat="1" ht="12.75"/>
    <row r="786" s="38" customFormat="1" ht="12.75"/>
    <row r="787" s="38" customFormat="1" ht="12.75"/>
    <row r="788" s="38" customFormat="1" ht="12.75"/>
    <row r="789" s="38" customFormat="1" ht="12.75"/>
    <row r="790" s="38" customFormat="1" ht="12.75"/>
    <row r="791" s="38" customFormat="1" ht="12.75"/>
    <row r="792" s="38" customFormat="1" ht="12.75"/>
    <row r="793" s="38" customFormat="1" ht="12.75"/>
    <row r="794" s="38" customFormat="1" ht="12.75"/>
    <row r="795" s="38" customFormat="1" ht="12.75"/>
    <row r="796" s="38" customFormat="1" ht="12.75"/>
    <row r="797" s="38" customFormat="1" ht="12.75"/>
    <row r="798" s="38" customFormat="1" ht="12.75"/>
    <row r="799" s="38" customFormat="1" ht="12.75"/>
    <row r="800" s="38" customFormat="1" ht="12.75"/>
    <row r="801" s="38" customFormat="1" ht="12.75"/>
    <row r="802" s="38" customFormat="1" ht="12.75"/>
    <row r="803" s="38" customFormat="1" ht="12.75"/>
    <row r="804" s="38" customFormat="1" ht="12.75"/>
    <row r="805" s="38" customFormat="1" ht="12.75"/>
    <row r="806" s="38" customFormat="1" ht="12.75"/>
    <row r="807" s="38" customFormat="1" ht="12.75"/>
    <row r="808" s="38" customFormat="1" ht="12.75"/>
    <row r="809" s="38" customFormat="1" ht="12.75"/>
    <row r="810" s="38" customFormat="1" ht="12.75"/>
    <row r="811" s="38" customFormat="1" ht="12.75"/>
    <row r="812" s="38" customFormat="1" ht="12.75"/>
    <row r="813" s="38" customFormat="1" ht="12.75"/>
    <row r="814" s="38" customFormat="1" ht="12.75"/>
    <row r="815" s="38" customFormat="1" ht="12.75"/>
    <row r="816" s="38" customFormat="1" ht="12.75"/>
    <row r="817" s="38" customFormat="1" ht="12.75"/>
    <row r="818" s="38" customFormat="1" ht="12.75"/>
    <row r="819" s="38" customFormat="1" ht="12.75"/>
    <row r="820" s="38" customFormat="1" ht="12.75"/>
    <row r="821" s="38" customFormat="1" ht="12.75"/>
    <row r="822" s="38" customFormat="1" ht="12.75"/>
    <row r="823" s="38" customFormat="1" ht="12.75"/>
    <row r="824" s="38" customFormat="1" ht="12.75"/>
    <row r="825" s="38" customFormat="1" ht="12.75"/>
    <row r="826" s="38" customFormat="1" ht="12.75"/>
    <row r="827" s="38" customFormat="1" ht="12.75"/>
    <row r="828" s="38" customFormat="1" ht="12.75"/>
    <row r="829" s="38" customFormat="1" ht="12.75"/>
    <row r="830" s="38" customFormat="1" ht="12.75"/>
    <row r="831" s="38" customFormat="1" ht="12.75"/>
    <row r="832" s="38" customFormat="1" ht="12.75"/>
    <row r="833" s="38" customFormat="1" ht="12.75"/>
    <row r="834" s="38" customFormat="1" ht="12.75"/>
    <row r="835" s="38" customFormat="1" ht="12.75"/>
    <row r="836" s="38" customFormat="1" ht="12.75"/>
    <row r="837" s="38" customFormat="1" ht="12.75"/>
    <row r="838" s="38" customFormat="1" ht="12.75"/>
    <row r="839" s="38" customFormat="1" ht="12.75"/>
    <row r="840" s="38" customFormat="1" ht="12.75"/>
    <row r="841" s="38" customFormat="1" ht="12.75"/>
    <row r="842" s="38" customFormat="1" ht="12.75"/>
    <row r="843" s="38" customFormat="1" ht="12.75"/>
    <row r="844" s="38" customFormat="1" ht="12.75"/>
    <row r="845" s="38" customFormat="1" ht="12.75"/>
    <row r="846" s="38" customFormat="1" ht="12.75"/>
    <row r="847" s="38" customFormat="1" ht="12.75"/>
    <row r="848" s="38" customFormat="1" ht="12.75"/>
    <row r="849" s="38" customFormat="1" ht="12.75"/>
    <row r="850" s="38" customFormat="1" ht="12.75"/>
    <row r="851" s="38" customFormat="1" ht="12.75"/>
    <row r="852" s="38" customFormat="1" ht="12.75"/>
    <row r="853" s="38" customFormat="1" ht="12.75"/>
    <row r="854" s="38" customFormat="1" ht="12.75"/>
    <row r="855" s="38" customFormat="1" ht="12.75"/>
    <row r="856" s="38" customFormat="1" ht="12.75"/>
    <row r="857" s="38" customFormat="1" ht="12.75"/>
    <row r="858" s="38" customFormat="1" ht="12.75"/>
    <row r="859" s="38" customFormat="1" ht="12.75"/>
    <row r="860" s="38" customFormat="1" ht="12.75"/>
    <row r="861" s="38" customFormat="1" ht="12.75"/>
    <row r="862" s="38" customFormat="1" ht="12.75"/>
    <row r="863" s="38" customFormat="1" ht="12.75"/>
    <row r="864" s="38" customFormat="1" ht="12.75"/>
    <row r="865" s="38" customFormat="1" ht="12.75"/>
    <row r="866" s="38" customFormat="1" ht="12.75"/>
    <row r="867" s="38" customFormat="1" ht="12.75"/>
    <row r="868" s="38" customFormat="1" ht="12.75"/>
    <row r="869" s="38" customFormat="1" ht="12.75"/>
    <row r="870" s="38" customFormat="1" ht="12.75"/>
    <row r="871" s="38" customFormat="1" ht="12.75"/>
    <row r="872" s="38" customFormat="1" ht="12.75"/>
    <row r="873" s="38" customFormat="1" ht="12.75"/>
    <row r="874" s="38" customFormat="1" ht="12.75"/>
    <row r="875" s="38" customFormat="1" ht="12.75"/>
    <row r="876" s="38" customFormat="1" ht="12.75"/>
    <row r="877" s="38" customFormat="1" ht="12.75"/>
    <row r="878" s="38" customFormat="1" ht="12.75"/>
    <row r="879" s="38" customFormat="1" ht="12.75"/>
    <row r="880" s="38" customFormat="1" ht="12.75"/>
    <row r="881" s="38" customFormat="1" ht="12.75"/>
    <row r="882" s="38" customFormat="1" ht="12.75"/>
  </sheetData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G11"/>
  <sheetViews>
    <sheetView view="pageBreakPreview" zoomScale="120" zoomScaleSheetLayoutView="120" workbookViewId="0" topLeftCell="A1">
      <selection activeCell="B2" sqref="A2:B2"/>
    </sheetView>
  </sheetViews>
  <sheetFormatPr defaultColWidth="9.140625" defaultRowHeight="12.75"/>
  <cols>
    <col min="1" max="1" width="19.421875" style="8" bestFit="1" customWidth="1"/>
    <col min="2" max="2" width="6.00390625" style="4" bestFit="1" customWidth="1"/>
    <col min="3" max="3" width="5.421875" style="0" bestFit="1" customWidth="1"/>
    <col min="4" max="4" width="6.28125" style="0" customWidth="1"/>
    <col min="5" max="5" width="5.140625" style="0" customWidth="1"/>
    <col min="6" max="6" width="4.8515625" style="0" customWidth="1"/>
    <col min="7" max="7" width="4.140625" style="0" customWidth="1"/>
    <col min="8" max="8" width="5.421875" style="0" customWidth="1"/>
    <col min="9" max="9" width="5.140625" style="0" customWidth="1"/>
    <col min="10" max="10" width="5.28125" style="0" customWidth="1"/>
    <col min="11" max="11" width="5.00390625" style="0" customWidth="1"/>
    <col min="12" max="12" width="6.140625" style="0" bestFit="1" customWidth="1"/>
    <col min="13" max="13" width="6.421875" style="14" customWidth="1"/>
    <col min="14" max="15" width="6.140625" style="0" customWidth="1"/>
    <col min="16" max="16" width="6.421875" style="0" customWidth="1"/>
    <col min="17" max="17" width="11.28125" style="0" customWidth="1"/>
    <col min="18" max="18" width="11.00390625" style="0" customWidth="1"/>
    <col min="19" max="19" width="11.28125" style="14" bestFit="1" customWidth="1"/>
    <col min="20" max="136" width="9.140625" style="38" customWidth="1"/>
  </cols>
  <sheetData>
    <row r="1" spans="1:137" s="7" customFormat="1" ht="15.75">
      <c r="A1" s="11" t="s">
        <v>4</v>
      </c>
      <c r="B1" s="6" t="s">
        <v>0</v>
      </c>
      <c r="C1" s="49" t="s">
        <v>21</v>
      </c>
      <c r="D1" s="4" t="s">
        <v>46</v>
      </c>
      <c r="E1" s="4" t="s">
        <v>47</v>
      </c>
      <c r="F1" s="4" t="s">
        <v>17</v>
      </c>
      <c r="G1" s="4" t="s">
        <v>48</v>
      </c>
      <c r="H1" s="4" t="s">
        <v>49</v>
      </c>
      <c r="I1" s="4" t="s">
        <v>50</v>
      </c>
      <c r="J1" s="4" t="s">
        <v>51</v>
      </c>
      <c r="K1" s="4" t="s">
        <v>52</v>
      </c>
      <c r="L1" s="4" t="s">
        <v>53</v>
      </c>
      <c r="M1" s="4" t="s">
        <v>54</v>
      </c>
      <c r="N1" s="4" t="s">
        <v>55</v>
      </c>
      <c r="O1" s="4" t="s">
        <v>56</v>
      </c>
      <c r="P1" s="4" t="s">
        <v>8</v>
      </c>
      <c r="Q1" s="4" t="s">
        <v>57</v>
      </c>
      <c r="R1" s="4" t="s">
        <v>58</v>
      </c>
      <c r="S1" s="4" t="s">
        <v>9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22"/>
    </row>
    <row r="2" spans="1:137" s="10" customFormat="1" ht="12.75">
      <c r="A2" s="48" t="s">
        <v>14</v>
      </c>
      <c r="B2" s="48">
        <f aca="true" t="shared" si="0" ref="B2:B11">SUM(C2:S2)</f>
        <v>19</v>
      </c>
      <c r="C2" s="58">
        <v>13</v>
      </c>
      <c r="D2" s="48"/>
      <c r="E2" s="48"/>
      <c r="F2" s="48"/>
      <c r="G2" s="48"/>
      <c r="H2" s="48">
        <v>1</v>
      </c>
      <c r="I2" s="48">
        <v>1</v>
      </c>
      <c r="J2" s="48">
        <v>1</v>
      </c>
      <c r="K2" s="48"/>
      <c r="L2" s="48"/>
      <c r="M2" s="48">
        <v>1</v>
      </c>
      <c r="N2" s="48"/>
      <c r="O2" s="48">
        <v>1</v>
      </c>
      <c r="P2" s="48"/>
      <c r="Q2" s="48"/>
      <c r="R2" s="48"/>
      <c r="S2" s="48">
        <v>1</v>
      </c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23"/>
    </row>
    <row r="3" spans="1:137" s="1" customFormat="1" ht="12.75">
      <c r="A3" s="8" t="s">
        <v>18</v>
      </c>
      <c r="B3" s="4">
        <f t="shared" si="0"/>
        <v>6</v>
      </c>
      <c r="C3" s="49">
        <v>1</v>
      </c>
      <c r="D3" s="20"/>
      <c r="E3" s="20">
        <v>1</v>
      </c>
      <c r="F3" s="20"/>
      <c r="G3" s="20">
        <v>1</v>
      </c>
      <c r="H3" s="20"/>
      <c r="I3" s="20"/>
      <c r="J3" s="20"/>
      <c r="K3" s="20"/>
      <c r="L3" s="20">
        <v>1</v>
      </c>
      <c r="M3" s="20"/>
      <c r="N3" s="20">
        <v>1</v>
      </c>
      <c r="O3" s="20"/>
      <c r="P3" s="20"/>
      <c r="Q3" s="20">
        <v>1</v>
      </c>
      <c r="R3" s="20"/>
      <c r="S3" s="20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24"/>
    </row>
    <row r="4" spans="1:137" s="1" customFormat="1" ht="12.75">
      <c r="A4" s="8" t="s">
        <v>13</v>
      </c>
      <c r="B4" s="4">
        <f t="shared" si="0"/>
        <v>3</v>
      </c>
      <c r="C4" s="49">
        <v>2</v>
      </c>
      <c r="D4" s="20">
        <v>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24"/>
    </row>
    <row r="5" spans="1:137" s="1" customFormat="1" ht="12.75">
      <c r="A5" s="8" t="s">
        <v>16</v>
      </c>
      <c r="B5" s="4">
        <f t="shared" si="0"/>
        <v>3</v>
      </c>
      <c r="C5" s="49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>
        <v>1</v>
      </c>
      <c r="S5" s="20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24"/>
    </row>
    <row r="6" spans="1:137" s="1" customFormat="1" ht="12.75">
      <c r="A6" s="8" t="s">
        <v>9</v>
      </c>
      <c r="B6" s="4">
        <f t="shared" si="0"/>
        <v>3</v>
      </c>
      <c r="C6" s="49">
        <v>2</v>
      </c>
      <c r="D6" s="20"/>
      <c r="E6" s="20"/>
      <c r="F6" s="20">
        <v>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24"/>
    </row>
    <row r="7" spans="1:137" s="1" customFormat="1" ht="12.75">
      <c r="A7" s="8" t="s">
        <v>17</v>
      </c>
      <c r="B7" s="4">
        <f t="shared" si="0"/>
        <v>2</v>
      </c>
      <c r="C7" s="49">
        <v>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24"/>
    </row>
    <row r="8" spans="1:19" s="38" customFormat="1" ht="12.75">
      <c r="A8" s="8" t="s">
        <v>8</v>
      </c>
      <c r="B8" s="4">
        <f t="shared" si="0"/>
        <v>1</v>
      </c>
      <c r="C8" s="49">
        <v>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s="38" customFormat="1" ht="12.75">
      <c r="A9" s="8" t="s">
        <v>19</v>
      </c>
      <c r="B9" s="4">
        <f t="shared" si="0"/>
        <v>1</v>
      </c>
      <c r="C9" s="49">
        <v>1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s="38" customFormat="1" ht="12.75">
      <c r="A10" s="8" t="s">
        <v>20</v>
      </c>
      <c r="B10" s="4">
        <f t="shared" si="0"/>
        <v>1</v>
      </c>
      <c r="C10" s="49">
        <v>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8" customFormat="1" ht="12.75">
      <c r="A11" s="8" t="s">
        <v>62</v>
      </c>
      <c r="B11" s="4">
        <f t="shared" si="0"/>
        <v>1</v>
      </c>
      <c r="C11" s="49">
        <v>0</v>
      </c>
      <c r="D11" s="20"/>
      <c r="E11" s="20"/>
      <c r="F11" s="20"/>
      <c r="G11" s="20"/>
      <c r="H11" s="20"/>
      <c r="I11" s="20"/>
      <c r="J11" s="20"/>
      <c r="K11" s="20">
        <v>1</v>
      </c>
      <c r="L11" s="20"/>
      <c r="M11" s="20"/>
      <c r="N11" s="20"/>
      <c r="O11" s="20"/>
      <c r="P11" s="20"/>
      <c r="Q11" s="20"/>
      <c r="R11" s="20"/>
      <c r="S11" s="20"/>
    </row>
    <row r="12" s="38" customFormat="1" ht="12.75"/>
    <row r="13" s="38" customFormat="1" ht="12.75"/>
    <row r="14" s="38" customFormat="1" ht="12.75"/>
    <row r="15" s="38" customFormat="1" ht="12.75"/>
    <row r="16" s="38" customFormat="1" ht="12.75"/>
    <row r="17" s="38" customFormat="1" ht="12.75"/>
    <row r="18" s="38" customFormat="1" ht="12.75"/>
    <row r="19" s="38" customFormat="1" ht="12.75"/>
    <row r="20" s="38" customFormat="1" ht="12.75"/>
    <row r="21" s="38" customFormat="1" ht="12.75"/>
    <row r="22" s="38" customFormat="1" ht="12.75"/>
    <row r="23" s="38" customFormat="1" ht="12.75"/>
    <row r="24" s="38" customFormat="1" ht="12.75"/>
    <row r="25" s="38" customFormat="1" ht="12.75"/>
    <row r="26" s="38" customFormat="1" ht="12.75"/>
    <row r="27" s="38" customFormat="1" ht="12.75"/>
    <row r="28" s="38" customFormat="1" ht="12.75"/>
    <row r="29" s="38" customFormat="1" ht="12.75"/>
    <row r="30" s="38" customFormat="1" ht="12.75"/>
    <row r="31" s="38" customFormat="1" ht="12.75"/>
    <row r="32" s="38" customFormat="1" ht="12.75"/>
    <row r="33" s="38" customFormat="1" ht="12.75"/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</sheetData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F11" sqref="F11"/>
    </sheetView>
  </sheetViews>
  <sheetFormatPr defaultColWidth="9.140625" defaultRowHeight="12.75"/>
  <cols>
    <col min="1" max="1" width="65.8515625" style="0" bestFit="1" customWidth="1"/>
    <col min="2" max="2" width="26.00390625" style="0" bestFit="1" customWidth="1"/>
    <col min="3" max="3" width="29.421875" style="0" bestFit="1" customWidth="1"/>
    <col min="4" max="4" width="10.140625" style="0" bestFit="1" customWidth="1"/>
  </cols>
  <sheetData>
    <row r="1" spans="1:4" ht="20.25">
      <c r="A1" s="53" t="s">
        <v>3</v>
      </c>
      <c r="B1" s="50" t="s">
        <v>59</v>
      </c>
      <c r="C1" s="51" t="s">
        <v>61</v>
      </c>
      <c r="D1" s="53" t="s">
        <v>60</v>
      </c>
    </row>
    <row r="2" spans="1:4" ht="12.75">
      <c r="A2" s="62" t="s">
        <v>30</v>
      </c>
      <c r="B2" s="63">
        <f>Номинации!B3+Номинации!B42+Номинации!B58</f>
        <v>100</v>
      </c>
      <c r="C2" s="63">
        <v>100</v>
      </c>
      <c r="D2" s="63">
        <v>1</v>
      </c>
    </row>
    <row r="3" spans="1:4" ht="12.75">
      <c r="A3" s="62" t="s">
        <v>35</v>
      </c>
      <c r="B3" s="63">
        <f>Номинации!B23+Номинации!B31+Номинации!B57</f>
        <v>93</v>
      </c>
      <c r="C3" s="63">
        <v>93</v>
      </c>
      <c r="D3" s="63">
        <v>2</v>
      </c>
    </row>
    <row r="4" spans="1:4" ht="12.75">
      <c r="A4" s="62" t="s">
        <v>26</v>
      </c>
      <c r="B4" s="63">
        <f>Номинации!B18+Номинации!B30+Номинации!B59</f>
        <v>89</v>
      </c>
      <c r="C4" s="63">
        <v>89</v>
      </c>
      <c r="D4" s="63">
        <v>3</v>
      </c>
    </row>
    <row r="5" spans="1:4" ht="12.75">
      <c r="A5" s="62" t="s">
        <v>33</v>
      </c>
      <c r="B5" s="63">
        <f>Номинации!B5+Номинации!B40+Номинации!B60</f>
        <v>86</v>
      </c>
      <c r="C5" s="63">
        <v>86</v>
      </c>
      <c r="D5" s="63">
        <v>4</v>
      </c>
    </row>
    <row r="6" spans="1:4" ht="12.75">
      <c r="A6" s="62" t="s">
        <v>43</v>
      </c>
      <c r="B6" s="63">
        <f>Номинации!B4+Номинации!B53+Номинации!B61</f>
        <v>77</v>
      </c>
      <c r="C6" s="63">
        <v>77</v>
      </c>
      <c r="D6" s="63">
        <v>5</v>
      </c>
    </row>
    <row r="7" spans="1:4" ht="12.75">
      <c r="A7" s="62" t="s">
        <v>42</v>
      </c>
      <c r="B7" s="63">
        <f>Номинации!B6+Номинации!B52+Номинации!B62</f>
        <v>51</v>
      </c>
      <c r="C7" s="63">
        <v>51</v>
      </c>
      <c r="D7" s="63">
        <v>6</v>
      </c>
    </row>
    <row r="8" spans="1:4" ht="12.75">
      <c r="A8" s="15" t="s">
        <v>63</v>
      </c>
      <c r="B8" s="8">
        <f>Номинации!B26+Номинации!B32+Номинации!B70</f>
        <v>46</v>
      </c>
      <c r="C8" s="52">
        <v>46</v>
      </c>
      <c r="D8" s="4">
        <v>7</v>
      </c>
    </row>
    <row r="9" spans="1:4" ht="12.75">
      <c r="A9" s="15" t="s">
        <v>28</v>
      </c>
      <c r="B9" s="8">
        <f>Номинации!B9+Номинации!B39+Номинации!B65</f>
        <v>44</v>
      </c>
      <c r="C9" s="52">
        <v>44</v>
      </c>
      <c r="D9" s="4">
        <v>8</v>
      </c>
    </row>
    <row r="10" spans="1:4" ht="12.75">
      <c r="A10" s="15" t="s">
        <v>45</v>
      </c>
      <c r="B10" s="8">
        <f>Номинации!B10+Номинации!B45+Номинации!B63</f>
        <v>38</v>
      </c>
      <c r="C10" s="52">
        <v>38</v>
      </c>
      <c r="D10" s="4">
        <v>9</v>
      </c>
    </row>
    <row r="11" spans="1:4" ht="12.75">
      <c r="A11" s="15" t="s">
        <v>29</v>
      </c>
      <c r="B11" s="8">
        <f>Номинации!B20+Номинации!B36+Номинации!B64</f>
        <v>36</v>
      </c>
      <c r="C11" s="52">
        <v>36</v>
      </c>
      <c r="D11" s="4">
        <v>10</v>
      </c>
    </row>
    <row r="12" spans="1:4" ht="12.75">
      <c r="A12" s="15" t="s">
        <v>38</v>
      </c>
      <c r="B12" s="8">
        <f>Номинации!B24+Номинации!B33+Номинации!B68</f>
        <v>36</v>
      </c>
      <c r="C12" s="52">
        <v>36</v>
      </c>
      <c r="D12" s="4">
        <v>10</v>
      </c>
    </row>
    <row r="13" spans="1:4" ht="12.75">
      <c r="A13" s="15" t="s">
        <v>32</v>
      </c>
      <c r="B13" s="8">
        <f>Номинации!B21+Номинации!B34+Номинации!B67</f>
        <v>35</v>
      </c>
      <c r="C13" s="52">
        <v>35</v>
      </c>
      <c r="D13" s="4">
        <v>12</v>
      </c>
    </row>
    <row r="14" spans="1:4" ht="12.75">
      <c r="A14" s="15" t="s">
        <v>27</v>
      </c>
      <c r="B14" s="8">
        <f>Номинации!B19+Номинации!B37+Номинации!B66</f>
        <v>25</v>
      </c>
      <c r="C14" s="52">
        <v>25</v>
      </c>
      <c r="D14" s="4">
        <v>13</v>
      </c>
    </row>
    <row r="15" spans="1:4" ht="12.75">
      <c r="A15" s="57" t="s">
        <v>40</v>
      </c>
      <c r="B15" s="12">
        <f>Номинации!B7+Номинации!B51+Номинации!B75</f>
        <v>24</v>
      </c>
      <c r="C15" s="12">
        <v>24</v>
      </c>
      <c r="D15" s="12"/>
    </row>
    <row r="16" spans="1:4" ht="12.75">
      <c r="A16" s="57" t="s">
        <v>41</v>
      </c>
      <c r="B16" s="12">
        <f>Номинации!B25+Номинации!B35+Номинации!B80</f>
        <v>24</v>
      </c>
      <c r="C16" s="12">
        <v>24</v>
      </c>
      <c r="D16" s="12"/>
    </row>
    <row r="17" spans="1:4" ht="12.75">
      <c r="A17" s="15" t="s">
        <v>37</v>
      </c>
      <c r="B17" s="8">
        <f>Номинации!B12+Номинации!B50+Номинации!B69</f>
        <v>21</v>
      </c>
      <c r="C17" s="52">
        <v>21</v>
      </c>
      <c r="D17" s="4">
        <v>14</v>
      </c>
    </row>
    <row r="18" spans="1:4" ht="12.75">
      <c r="A18" s="15" t="s">
        <v>24</v>
      </c>
      <c r="B18" s="8">
        <f>Номинации!B8+Номинации!B47+Номинации!B77</f>
        <v>20</v>
      </c>
      <c r="C18" s="52">
        <v>20</v>
      </c>
      <c r="D18" s="4">
        <v>15</v>
      </c>
    </row>
    <row r="19" spans="1:4" ht="12.75">
      <c r="A19" s="15" t="s">
        <v>36</v>
      </c>
      <c r="B19" s="8">
        <f>Номинации!B11+Номинации!B49+Номинации!B73</f>
        <v>19</v>
      </c>
      <c r="C19" s="52">
        <v>19</v>
      </c>
      <c r="D19" s="4">
        <v>16</v>
      </c>
    </row>
    <row r="20" spans="1:4" ht="12.75">
      <c r="A20" s="15" t="s">
        <v>39</v>
      </c>
      <c r="B20" s="8">
        <f>Номинации!B13+Номинации!B44+Номинации!B79</f>
        <v>18</v>
      </c>
      <c r="C20" s="52">
        <v>18</v>
      </c>
      <c r="D20" s="4">
        <v>17</v>
      </c>
    </row>
    <row r="21" spans="1:4" ht="12.75">
      <c r="A21" s="15" t="s">
        <v>25</v>
      </c>
      <c r="B21" s="8">
        <f>Номинации!B17+Номинации!B38+Номинации!B76</f>
        <v>16</v>
      </c>
      <c r="C21" s="52">
        <v>16</v>
      </c>
      <c r="D21" s="4">
        <v>18</v>
      </c>
    </row>
    <row r="22" spans="1:4" ht="12.75">
      <c r="A22" s="15" t="s">
        <v>23</v>
      </c>
      <c r="B22" s="8">
        <f>Номинации!B14+Номинации!B46+Номинации!B72</f>
        <v>15</v>
      </c>
      <c r="C22" s="52">
        <v>15</v>
      </c>
      <c r="D22" s="4">
        <v>19</v>
      </c>
    </row>
    <row r="23" spans="1:4" ht="12.75">
      <c r="A23" s="15" t="s">
        <v>34</v>
      </c>
      <c r="B23" s="8">
        <f>Номинации!B22+Номинации!B43+Номинации!B71</f>
        <v>12</v>
      </c>
      <c r="C23" s="52">
        <v>12</v>
      </c>
      <c r="D23" s="4">
        <v>20</v>
      </c>
    </row>
    <row r="24" spans="1:4" ht="12.75">
      <c r="A24" s="15" t="s">
        <v>22</v>
      </c>
      <c r="B24" s="8">
        <f>Номинации!B16+Номинации!B41+Номинации!B74</f>
        <v>11</v>
      </c>
      <c r="C24" s="52">
        <v>11</v>
      </c>
      <c r="D24" s="4">
        <v>21</v>
      </c>
    </row>
    <row r="25" spans="1:4" ht="12.75">
      <c r="A25" s="15" t="s">
        <v>31</v>
      </c>
      <c r="B25" s="8">
        <f>Номинации!B15+Номинации!B48+Номинации!B78</f>
        <v>9</v>
      </c>
      <c r="C25" s="52">
        <v>9</v>
      </c>
      <c r="D25" s="4"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2010-08-03T11:37:02Z</cp:lastPrinted>
  <dcterms:created xsi:type="dcterms:W3CDTF">1996-10-08T23:32:33Z</dcterms:created>
  <dcterms:modified xsi:type="dcterms:W3CDTF">2011-02-21T13:16:21Z</dcterms:modified>
  <cp:category/>
  <cp:version/>
  <cp:contentType/>
  <cp:contentStatus/>
</cp:coreProperties>
</file>